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原表" sheetId="1" r:id="rId1"/>
  </sheets>
  <definedNames>
    <definedName name="_xlnm.Print_Titles" localSheetId="0">原表!$4:$4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<sst xmlns="http://schemas.openxmlformats.org/spreadsheetml/2006/main" count="143" uniqueCount="128">
  <si>
    <t>附件：</t>
  </si>
  <si>
    <t>提前下达2025年中央财政衔接推进乡村振兴补助资金分配情况表</t>
  </si>
  <si>
    <t>单位：万元</t>
  </si>
  <si>
    <t>单位</t>
  </si>
  <si>
    <t>合计</t>
  </si>
  <si>
    <t>巩固拓展脱贫攻坚成果和乡村振兴任务</t>
  </si>
  <si>
    <t>以工代赈任务</t>
  </si>
  <si>
    <t>少数民族发展任务</t>
  </si>
  <si>
    <t>欠发达国有农场巩固提升任务</t>
  </si>
  <si>
    <t>欠发达国有林场巩固提升任务</t>
  </si>
  <si>
    <t>备注</t>
  </si>
  <si>
    <t>此次下达</t>
  </si>
  <si>
    <t>其中：发展新型农村集体经济</t>
  </si>
  <si>
    <t>全省合计</t>
  </si>
  <si>
    <t>合肥市合计</t>
  </si>
  <si>
    <t>市本级</t>
  </si>
  <si>
    <t>巢湖市</t>
  </si>
  <si>
    <t>长丰县</t>
  </si>
  <si>
    <t>肥东县</t>
  </si>
  <si>
    <t>肥西县</t>
  </si>
  <si>
    <t>庐江县</t>
  </si>
  <si>
    <t>蜀山区</t>
  </si>
  <si>
    <t>淮北市合计</t>
  </si>
  <si>
    <t>濉溪县</t>
  </si>
  <si>
    <t>亳州市合计</t>
  </si>
  <si>
    <t>涡阳县</t>
  </si>
  <si>
    <t>蒙城县</t>
  </si>
  <si>
    <t>利辛县</t>
  </si>
  <si>
    <t>谯城区</t>
  </si>
  <si>
    <t>宿州市合计</t>
  </si>
  <si>
    <t>砀山县</t>
  </si>
  <si>
    <t>萧县</t>
  </si>
  <si>
    <t>灵璧县</t>
  </si>
  <si>
    <t>泗县</t>
  </si>
  <si>
    <t>埇桥区</t>
  </si>
  <si>
    <t>蚌埠市合计</t>
  </si>
  <si>
    <t>怀远县</t>
  </si>
  <si>
    <t>五河县</t>
  </si>
  <si>
    <t>固镇县</t>
  </si>
  <si>
    <t>龙子湖区</t>
  </si>
  <si>
    <t>禹会区</t>
  </si>
  <si>
    <t>淮上区</t>
  </si>
  <si>
    <t>阜阳市合计</t>
  </si>
  <si>
    <t>界首市</t>
  </si>
  <si>
    <t>临泉县</t>
  </si>
  <si>
    <t>太和县</t>
  </si>
  <si>
    <t>阜南县</t>
  </si>
  <si>
    <t>颍上县</t>
  </si>
  <si>
    <t>颍州区</t>
  </si>
  <si>
    <t>颍东区</t>
  </si>
  <si>
    <t>颍泉区</t>
  </si>
  <si>
    <t>淮南市合计</t>
  </si>
  <si>
    <t>巩固拓展脱贫攻坚成果和乡村振兴任务含7乡镇，少数民族发展任务谢家集区83万，八公山区93万</t>
  </si>
  <si>
    <t>凤台县</t>
  </si>
  <si>
    <t>寿县</t>
  </si>
  <si>
    <t>毛集实验区</t>
  </si>
  <si>
    <t>潘集区</t>
  </si>
  <si>
    <t>大通区</t>
  </si>
  <si>
    <t>田家庵区</t>
  </si>
  <si>
    <t>谢家集区</t>
  </si>
  <si>
    <t>滁州市合计</t>
  </si>
  <si>
    <t>明光市</t>
  </si>
  <si>
    <t>来安县</t>
  </si>
  <si>
    <t>全椒县</t>
  </si>
  <si>
    <t>定远县</t>
  </si>
  <si>
    <t>凤阳县</t>
  </si>
  <si>
    <t>天长市</t>
  </si>
  <si>
    <t>南谯区</t>
  </si>
  <si>
    <t>六安市合计</t>
  </si>
  <si>
    <t>霍邱县</t>
  </si>
  <si>
    <t>舒城县</t>
  </si>
  <si>
    <t>金寨县</t>
  </si>
  <si>
    <t>霍山县</t>
  </si>
  <si>
    <t>金安区</t>
  </si>
  <si>
    <t>裕安区</t>
  </si>
  <si>
    <t>叶集区</t>
  </si>
  <si>
    <t>马鞍山市合计</t>
  </si>
  <si>
    <t>少数民族任务郑蒲港新区79万</t>
  </si>
  <si>
    <t>含山县</t>
  </si>
  <si>
    <t>和县</t>
  </si>
  <si>
    <t>当涂县</t>
  </si>
  <si>
    <t>雨山区</t>
  </si>
  <si>
    <t>博望区</t>
  </si>
  <si>
    <t>芜湖市合计</t>
  </si>
  <si>
    <t>南陵县</t>
  </si>
  <si>
    <t>无为市</t>
  </si>
  <si>
    <t>鸠江区</t>
  </si>
  <si>
    <t>弋江区</t>
  </si>
  <si>
    <t>湾沚区</t>
  </si>
  <si>
    <t>繁昌区</t>
  </si>
  <si>
    <t>宣城市合计</t>
  </si>
  <si>
    <t>宁国市</t>
  </si>
  <si>
    <t>郎溪县</t>
  </si>
  <si>
    <t>广德市</t>
  </si>
  <si>
    <t>泾县</t>
  </si>
  <si>
    <t>绩溪县</t>
  </si>
  <si>
    <t>旌德县</t>
  </si>
  <si>
    <t>宣州区</t>
  </si>
  <si>
    <t>铜陵市合计</t>
  </si>
  <si>
    <t>枞阳县</t>
  </si>
  <si>
    <t>郊区</t>
  </si>
  <si>
    <t>义安区</t>
  </si>
  <si>
    <t>池州市合计</t>
  </si>
  <si>
    <t>东至县</t>
  </si>
  <si>
    <t>石台县</t>
  </si>
  <si>
    <t>青阳县</t>
  </si>
  <si>
    <t>贵池区</t>
  </si>
  <si>
    <t>安庆市合计</t>
  </si>
  <si>
    <t>桐城市</t>
  </si>
  <si>
    <t>怀宁县</t>
  </si>
  <si>
    <t>宜秀区</t>
  </si>
  <si>
    <t>潜山市</t>
  </si>
  <si>
    <t>太湖县</t>
  </si>
  <si>
    <t>宿松县</t>
  </si>
  <si>
    <t>望江县</t>
  </si>
  <si>
    <t>岳西县</t>
  </si>
  <si>
    <t>迎江区</t>
  </si>
  <si>
    <t>黄山市合计</t>
  </si>
  <si>
    <t>歙县</t>
  </si>
  <si>
    <t>休宁县</t>
  </si>
  <si>
    <t>黟县</t>
  </si>
  <si>
    <t>祁门县</t>
  </si>
  <si>
    <t>黄山区</t>
  </si>
  <si>
    <t>徽州区</t>
  </si>
  <si>
    <t>屯溪区</t>
  </si>
  <si>
    <t>省本级合计</t>
  </si>
  <si>
    <t>省农垦局</t>
  </si>
  <si>
    <t>省易安公司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</si>
</sst>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b/>
      <sz val="11"/>
      <name val="黑体"/>
      <charset val="134"/>
    </font>
    <font>
      <sz val="11"/>
      <color indexed="10"/>
      <name val="宋体"/>
      <charset val="134"/>
    </font>
    <font>
      <sz val="11"/>
      <color indexed="48"/>
      <name val="宋体"/>
      <charset val="134"/>
    </font>
    <font>
      <sz val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NumberForma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1" fontId="0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righ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年第二批省财政扶贫资金（少数民资发展资金）分配表" xfId="49"/>
  </cellStyles>
  <tableStyles count="0" defaultTableStyle="TableStyleMedium2" defaultPivotStyle="PivotStyleLight16"/>
  <colors>
    <mruColors>
      <color rgb="003366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showZeros="0" tabSelected="1" topLeftCell="A15" workbookViewId="0">
      <selection activeCell="G9" sqref="G9"/>
    </sheetView>
  </sheetViews>
  <sheetFormatPr defaultColWidth="9" defaultRowHeight="13.5"/>
  <cols>
    <col min="1" max="1" width="15.125" style="1" customWidth="1"/>
    <col min="2" max="2" width="12.5" customWidth="1"/>
    <col min="3" max="4" width="11.75" style="2" customWidth="1"/>
    <col min="5" max="5" width="8.25" style="2" customWidth="1"/>
    <col min="6" max="6" width="8.75" style="2" customWidth="1"/>
    <col min="7" max="7" width="11" style="2" customWidth="1"/>
    <col min="8" max="8" width="10.6333333333333" customWidth="1"/>
    <col min="9" max="9" width="13.625" style="3" customWidth="1"/>
  </cols>
  <sheetData>
    <row r="1" ht="24.95" customHeight="1" spans="1:1">
      <c r="A1" s="1" t="s">
        <v>0</v>
      </c>
    </row>
    <row r="2" ht="52" customHeight="1" spans="1:9">
      <c r="A2" s="4" t="s">
        <v>1</v>
      </c>
      <c r="B2" s="4"/>
      <c r="C2" s="5"/>
      <c r="D2" s="5"/>
      <c r="E2" s="5"/>
      <c r="F2" s="5"/>
      <c r="G2" s="5"/>
      <c r="H2" s="4"/>
      <c r="I2" s="27"/>
    </row>
    <row r="3" ht="20.1" customHeight="1" spans="1:9">
      <c r="A3" s="6"/>
      <c r="B3" s="7"/>
      <c r="C3" s="8"/>
      <c r="D3" s="8"/>
      <c r="E3" s="9"/>
      <c r="F3" s="9"/>
      <c r="G3" s="9"/>
      <c r="H3" s="10" t="s">
        <v>2</v>
      </c>
      <c r="I3" s="28"/>
    </row>
    <row r="4" ht="34" customHeight="1" spans="1:9">
      <c r="A4" s="11" t="s">
        <v>3</v>
      </c>
      <c r="B4" s="12" t="s">
        <v>4</v>
      </c>
      <c r="C4" s="13" t="s">
        <v>5</v>
      </c>
      <c r="D4" s="14"/>
      <c r="E4" s="15" t="s">
        <v>6</v>
      </c>
      <c r="F4" s="15" t="s">
        <v>7</v>
      </c>
      <c r="G4" s="15" t="s">
        <v>8</v>
      </c>
      <c r="H4" s="11" t="s">
        <v>9</v>
      </c>
      <c r="I4" s="15" t="s">
        <v>10</v>
      </c>
    </row>
    <row r="5" ht="46" customHeight="1" spans="1:9">
      <c r="A5" s="16"/>
      <c r="B5" s="17"/>
      <c r="C5" s="13" t="s">
        <v>11</v>
      </c>
      <c r="D5" s="13" t="s">
        <v>12</v>
      </c>
      <c r="E5" s="18"/>
      <c r="F5" s="18"/>
      <c r="G5" s="18"/>
      <c r="H5" s="16"/>
      <c r="I5" s="18"/>
    </row>
    <row r="6" ht="20.1" customHeight="1" spans="1:9">
      <c r="A6" s="19" t="s">
        <v>13</v>
      </c>
      <c r="B6" s="20">
        <f>C6+E6+F6+G6+H6</f>
        <v>467859</v>
      </c>
      <c r="C6" s="20">
        <f t="shared" ref="C6:F6" si="0">SUM(C7:C133)/2</f>
        <v>455879</v>
      </c>
      <c r="D6" s="20">
        <f t="shared" si="0"/>
        <v>39750</v>
      </c>
      <c r="E6" s="20">
        <v>5513</v>
      </c>
      <c r="F6" s="20">
        <v>2984</v>
      </c>
      <c r="G6" s="21">
        <v>1705</v>
      </c>
      <c r="H6" s="20">
        <v>1778</v>
      </c>
      <c r="I6" s="29"/>
    </row>
    <row r="7" ht="20.1" customHeight="1" spans="1:9">
      <c r="A7" s="22" t="s">
        <v>14</v>
      </c>
      <c r="B7" s="20">
        <f t="shared" ref="B7:B13" si="1">C7+E7+F7+G7+H7</f>
        <v>12901</v>
      </c>
      <c r="C7" s="23">
        <v>12774</v>
      </c>
      <c r="D7" s="24">
        <v>3850</v>
      </c>
      <c r="E7" s="23"/>
      <c r="F7" s="23">
        <v>127</v>
      </c>
      <c r="G7" s="23">
        <v>0</v>
      </c>
      <c r="H7" s="23">
        <v>0</v>
      </c>
      <c r="I7" s="30"/>
    </row>
    <row r="8" ht="20.1" customHeight="1" spans="1:9">
      <c r="A8" s="25" t="s">
        <v>15</v>
      </c>
      <c r="B8" s="20">
        <f t="shared" si="1"/>
        <v>0</v>
      </c>
      <c r="C8" s="24">
        <v>0</v>
      </c>
      <c r="D8" s="24"/>
      <c r="E8" s="26"/>
      <c r="F8" s="26"/>
      <c r="G8" s="26"/>
      <c r="H8" s="26"/>
      <c r="I8" s="30"/>
    </row>
    <row r="9" ht="20.1" customHeight="1" spans="1:9">
      <c r="A9" s="25" t="s">
        <v>16</v>
      </c>
      <c r="B9" s="20">
        <f t="shared" si="1"/>
        <v>2146</v>
      </c>
      <c r="C9" s="24">
        <v>2146</v>
      </c>
      <c r="D9" s="24">
        <v>450</v>
      </c>
      <c r="E9" s="26"/>
      <c r="F9" s="26"/>
      <c r="G9" s="26"/>
      <c r="H9" s="26"/>
      <c r="I9" s="30"/>
    </row>
    <row r="10" ht="20.1" customHeight="1" spans="1:9">
      <c r="A10" s="25" t="s">
        <v>17</v>
      </c>
      <c r="B10" s="20">
        <f t="shared" si="1"/>
        <v>2932</v>
      </c>
      <c r="C10" s="24">
        <v>2932</v>
      </c>
      <c r="D10" s="24">
        <v>900</v>
      </c>
      <c r="E10" s="26"/>
      <c r="F10" s="26"/>
      <c r="G10" s="26"/>
      <c r="H10" s="26"/>
      <c r="I10" s="30"/>
    </row>
    <row r="11" ht="20.1" customHeight="1" spans="1:9">
      <c r="A11" s="25" t="s">
        <v>18</v>
      </c>
      <c r="B11" s="20">
        <f t="shared" si="1"/>
        <v>2394</v>
      </c>
      <c r="C11" s="24">
        <v>2267</v>
      </c>
      <c r="D11" s="24">
        <v>850</v>
      </c>
      <c r="E11" s="26"/>
      <c r="F11" s="26">
        <v>127</v>
      </c>
      <c r="G11" s="26"/>
      <c r="H11" s="26"/>
      <c r="I11" s="30"/>
    </row>
    <row r="12" ht="20.1" customHeight="1" spans="1:9">
      <c r="A12" s="25" t="s">
        <v>19</v>
      </c>
      <c r="B12" s="20">
        <f t="shared" si="1"/>
        <v>2263</v>
      </c>
      <c r="C12" s="24">
        <v>2263</v>
      </c>
      <c r="D12" s="24">
        <v>900</v>
      </c>
      <c r="E12" s="26"/>
      <c r="F12" s="26"/>
      <c r="G12" s="26"/>
      <c r="H12" s="26"/>
      <c r="I12" s="30"/>
    </row>
    <row r="13" ht="20.1" customHeight="1" spans="1:9">
      <c r="A13" s="25" t="s">
        <v>20</v>
      </c>
      <c r="B13" s="20">
        <f t="shared" si="1"/>
        <v>3116</v>
      </c>
      <c r="C13" s="24">
        <v>3116</v>
      </c>
      <c r="D13" s="24">
        <v>700</v>
      </c>
      <c r="E13" s="26"/>
      <c r="F13" s="26"/>
      <c r="G13" s="26"/>
      <c r="H13" s="26"/>
      <c r="I13" s="30"/>
    </row>
    <row r="14" ht="20.1" customHeight="1" spans="1:9">
      <c r="A14" s="25" t="s">
        <v>21</v>
      </c>
      <c r="B14" s="20">
        <f t="shared" ref="B14:B45" si="2">C14+E14+F14+G14+H14</f>
        <v>50</v>
      </c>
      <c r="C14" s="24">
        <v>50</v>
      </c>
      <c r="D14" s="24">
        <v>50</v>
      </c>
      <c r="E14" s="26"/>
      <c r="F14" s="26"/>
      <c r="G14" s="26"/>
      <c r="H14" s="26"/>
      <c r="I14" s="30"/>
    </row>
    <row r="15" ht="20.1" customHeight="1" spans="1:9">
      <c r="A15" s="22" t="s">
        <v>22</v>
      </c>
      <c r="B15" s="20">
        <f t="shared" si="2"/>
        <v>3141</v>
      </c>
      <c r="C15" s="23">
        <v>3141</v>
      </c>
      <c r="D15" s="24">
        <v>400</v>
      </c>
      <c r="E15" s="23"/>
      <c r="F15" s="23">
        <v>0</v>
      </c>
      <c r="G15" s="23">
        <v>0</v>
      </c>
      <c r="H15" s="23">
        <v>0</v>
      </c>
      <c r="I15" s="30"/>
    </row>
    <row r="16" ht="20.1" customHeight="1" spans="1:9">
      <c r="A16" s="25" t="s">
        <v>15</v>
      </c>
      <c r="B16" s="20">
        <f t="shared" si="2"/>
        <v>0</v>
      </c>
      <c r="C16" s="23">
        <v>0</v>
      </c>
      <c r="D16" s="23"/>
      <c r="E16" s="26"/>
      <c r="F16" s="26"/>
      <c r="G16" s="26"/>
      <c r="H16" s="26"/>
      <c r="I16" s="30"/>
    </row>
    <row r="17" ht="20.1" customHeight="1" spans="1:9">
      <c r="A17" s="25" t="s">
        <v>23</v>
      </c>
      <c r="B17" s="20">
        <f t="shared" si="2"/>
        <v>3141</v>
      </c>
      <c r="C17" s="24">
        <v>3141</v>
      </c>
      <c r="D17" s="24">
        <v>400</v>
      </c>
      <c r="E17" s="26"/>
      <c r="F17" s="26"/>
      <c r="G17" s="26"/>
      <c r="H17" s="26"/>
      <c r="I17" s="30"/>
    </row>
    <row r="18" ht="20.1" customHeight="1" spans="1:9">
      <c r="A18" s="22" t="s">
        <v>24</v>
      </c>
      <c r="B18" s="20">
        <f t="shared" si="2"/>
        <v>39255</v>
      </c>
      <c r="C18" s="23">
        <v>38541</v>
      </c>
      <c r="D18" s="24">
        <v>3400</v>
      </c>
      <c r="E18" s="23">
        <v>350</v>
      </c>
      <c r="F18" s="23">
        <v>364</v>
      </c>
      <c r="G18" s="23">
        <v>0</v>
      </c>
      <c r="H18" s="23"/>
      <c r="I18" s="30"/>
    </row>
    <row r="19" ht="20.1" customHeight="1" spans="1:9">
      <c r="A19" s="25" t="s">
        <v>15</v>
      </c>
      <c r="B19" s="20">
        <f t="shared" si="2"/>
        <v>0</v>
      </c>
      <c r="C19" s="23">
        <v>0</v>
      </c>
      <c r="D19" s="23"/>
      <c r="E19" s="26"/>
      <c r="F19" s="26"/>
      <c r="G19" s="26"/>
      <c r="H19" s="26"/>
      <c r="I19" s="30"/>
    </row>
    <row r="20" ht="20.1" customHeight="1" spans="1:9">
      <c r="A20" s="25" t="s">
        <v>25</v>
      </c>
      <c r="B20" s="20">
        <f t="shared" si="2"/>
        <v>8654</v>
      </c>
      <c r="C20" s="24">
        <v>8568</v>
      </c>
      <c r="D20" s="24">
        <v>1000</v>
      </c>
      <c r="E20" s="26"/>
      <c r="F20" s="26">
        <v>86</v>
      </c>
      <c r="G20" s="26"/>
      <c r="H20" s="26"/>
      <c r="I20" s="31"/>
    </row>
    <row r="21" ht="20.1" customHeight="1" spans="1:9">
      <c r="A21" s="25" t="s">
        <v>26</v>
      </c>
      <c r="B21" s="20">
        <f t="shared" si="2"/>
        <v>7048</v>
      </c>
      <c r="C21" s="24">
        <v>6698</v>
      </c>
      <c r="D21" s="24">
        <v>750</v>
      </c>
      <c r="E21" s="26">
        <v>350</v>
      </c>
      <c r="F21" s="26"/>
      <c r="G21" s="26"/>
      <c r="H21" s="26"/>
      <c r="I21" s="31"/>
    </row>
    <row r="22" ht="20.1" customHeight="1" spans="1:9">
      <c r="A22" s="25" t="s">
        <v>27</v>
      </c>
      <c r="B22" s="20">
        <f t="shared" si="2"/>
        <v>17416</v>
      </c>
      <c r="C22" s="24">
        <v>17358</v>
      </c>
      <c r="D22" s="24">
        <v>1000</v>
      </c>
      <c r="E22" s="26"/>
      <c r="F22" s="26">
        <v>58</v>
      </c>
      <c r="G22" s="26"/>
      <c r="H22" s="26"/>
      <c r="I22" s="30"/>
    </row>
    <row r="23" ht="20.1" customHeight="1" spans="1:9">
      <c r="A23" s="25" t="s">
        <v>28</v>
      </c>
      <c r="B23" s="20">
        <f t="shared" si="2"/>
        <v>6137</v>
      </c>
      <c r="C23" s="24">
        <v>5917</v>
      </c>
      <c r="D23" s="24">
        <v>650</v>
      </c>
      <c r="E23" s="26"/>
      <c r="F23" s="26">
        <v>220</v>
      </c>
      <c r="G23" s="26"/>
      <c r="H23" s="26"/>
      <c r="I23" s="31"/>
    </row>
    <row r="24" ht="20.1" customHeight="1" spans="1:9">
      <c r="A24" s="22" t="s">
        <v>29</v>
      </c>
      <c r="B24" s="20">
        <f t="shared" si="2"/>
        <v>62276</v>
      </c>
      <c r="C24" s="23">
        <v>61058</v>
      </c>
      <c r="D24" s="24">
        <v>3100</v>
      </c>
      <c r="E24" s="23">
        <v>1015</v>
      </c>
      <c r="F24" s="23">
        <v>108</v>
      </c>
      <c r="G24" s="23">
        <v>0</v>
      </c>
      <c r="H24" s="23">
        <v>95</v>
      </c>
      <c r="I24" s="32"/>
    </row>
    <row r="25" ht="20.1" customHeight="1" spans="1:9">
      <c r="A25" s="25" t="s">
        <v>15</v>
      </c>
      <c r="B25" s="20">
        <f t="shared" si="2"/>
        <v>95</v>
      </c>
      <c r="C25" s="23">
        <v>0</v>
      </c>
      <c r="D25" s="23"/>
      <c r="E25" s="26"/>
      <c r="F25" s="26"/>
      <c r="G25" s="26"/>
      <c r="H25" s="26">
        <v>95</v>
      </c>
      <c r="I25" s="30"/>
    </row>
    <row r="26" ht="20.1" customHeight="1" spans="1:9">
      <c r="A26" s="25" t="s">
        <v>30</v>
      </c>
      <c r="B26" s="20">
        <f t="shared" si="2"/>
        <v>11011</v>
      </c>
      <c r="C26" s="24">
        <v>10548</v>
      </c>
      <c r="D26" s="24">
        <v>350</v>
      </c>
      <c r="E26" s="26">
        <v>355</v>
      </c>
      <c r="F26" s="26">
        <v>108</v>
      </c>
      <c r="G26" s="26"/>
      <c r="H26" s="26"/>
      <c r="I26" s="31"/>
    </row>
    <row r="27" ht="20.1" customHeight="1" spans="1:9">
      <c r="A27" s="25" t="s">
        <v>31</v>
      </c>
      <c r="B27" s="20">
        <f t="shared" si="2"/>
        <v>18661</v>
      </c>
      <c r="C27" s="24">
        <v>18346</v>
      </c>
      <c r="D27" s="24">
        <v>600</v>
      </c>
      <c r="E27" s="26">
        <v>315</v>
      </c>
      <c r="F27" s="26"/>
      <c r="G27" s="26"/>
      <c r="H27" s="26"/>
      <c r="I27" s="31"/>
    </row>
    <row r="28" ht="20.1" customHeight="1" spans="1:9">
      <c r="A28" s="25" t="s">
        <v>32</v>
      </c>
      <c r="B28" s="20">
        <f t="shared" si="2"/>
        <v>14262</v>
      </c>
      <c r="C28" s="24">
        <v>13917</v>
      </c>
      <c r="D28" s="24">
        <v>800</v>
      </c>
      <c r="E28" s="26">
        <v>345</v>
      </c>
      <c r="F28" s="26"/>
      <c r="G28" s="26"/>
      <c r="H28" s="26"/>
      <c r="I28" s="31"/>
    </row>
    <row r="29" ht="20.1" customHeight="1" spans="1:9">
      <c r="A29" s="25" t="s">
        <v>33</v>
      </c>
      <c r="B29" s="20">
        <f t="shared" si="2"/>
        <v>9663</v>
      </c>
      <c r="C29" s="24">
        <v>9663</v>
      </c>
      <c r="D29" s="24">
        <v>450</v>
      </c>
      <c r="E29" s="26"/>
      <c r="F29" s="26"/>
      <c r="G29" s="26"/>
      <c r="H29" s="26"/>
      <c r="I29" s="31"/>
    </row>
    <row r="30" ht="20.1" customHeight="1" spans="1:9">
      <c r="A30" s="25" t="s">
        <v>34</v>
      </c>
      <c r="B30" s="20">
        <f t="shared" si="2"/>
        <v>8584</v>
      </c>
      <c r="C30" s="24">
        <v>8584</v>
      </c>
      <c r="D30" s="24">
        <v>900</v>
      </c>
      <c r="E30" s="26"/>
      <c r="F30" s="26"/>
      <c r="G30" s="26"/>
      <c r="H30" s="26"/>
      <c r="I30" s="31"/>
    </row>
    <row r="31" ht="20.1" customHeight="1" spans="1:9">
      <c r="A31" s="22" t="s">
        <v>35</v>
      </c>
      <c r="B31" s="20">
        <f t="shared" si="2"/>
        <v>13157</v>
      </c>
      <c r="C31" s="23">
        <v>12940</v>
      </c>
      <c r="D31" s="24">
        <v>2350</v>
      </c>
      <c r="E31" s="23"/>
      <c r="F31" s="23">
        <v>217</v>
      </c>
      <c r="G31" s="23">
        <v>0</v>
      </c>
      <c r="H31" s="23">
        <v>0</v>
      </c>
      <c r="I31" s="23"/>
    </row>
    <row r="32" ht="20.1" customHeight="1" spans="1:9">
      <c r="A32" s="25" t="s">
        <v>15</v>
      </c>
      <c r="B32" s="20">
        <f t="shared" si="2"/>
        <v>0</v>
      </c>
      <c r="C32" s="23">
        <v>0</v>
      </c>
      <c r="D32" s="23"/>
      <c r="E32" s="26"/>
      <c r="F32" s="26"/>
      <c r="G32" s="26"/>
      <c r="H32" s="26"/>
      <c r="I32" s="30"/>
    </row>
    <row r="33" ht="20.1" customHeight="1" spans="1:9">
      <c r="A33" s="25" t="s">
        <v>36</v>
      </c>
      <c r="B33" s="20">
        <f t="shared" si="2"/>
        <v>6157</v>
      </c>
      <c r="C33" s="24">
        <v>6105</v>
      </c>
      <c r="D33" s="24">
        <v>950</v>
      </c>
      <c r="E33" s="26"/>
      <c r="F33" s="26">
        <v>52</v>
      </c>
      <c r="G33" s="26"/>
      <c r="H33" s="26"/>
      <c r="I33" s="31"/>
    </row>
    <row r="34" ht="20.1" customHeight="1" spans="1:9">
      <c r="A34" s="25" t="s">
        <v>37</v>
      </c>
      <c r="B34" s="20">
        <f t="shared" si="2"/>
        <v>3371</v>
      </c>
      <c r="C34" s="24">
        <v>3266</v>
      </c>
      <c r="D34" s="24">
        <v>450</v>
      </c>
      <c r="E34" s="26"/>
      <c r="F34" s="26">
        <v>105</v>
      </c>
      <c r="G34" s="26"/>
      <c r="H34" s="26"/>
      <c r="I34" s="30"/>
    </row>
    <row r="35" ht="20.1" customHeight="1" spans="1:9">
      <c r="A35" s="25" t="s">
        <v>38</v>
      </c>
      <c r="B35" s="20">
        <f t="shared" si="2"/>
        <v>3229</v>
      </c>
      <c r="C35" s="24">
        <v>3169</v>
      </c>
      <c r="D35" s="24">
        <v>550</v>
      </c>
      <c r="E35" s="26"/>
      <c r="F35" s="26">
        <v>60</v>
      </c>
      <c r="G35" s="26"/>
      <c r="H35" s="26"/>
      <c r="I35" s="30"/>
    </row>
    <row r="36" ht="20.1" customHeight="1" spans="1:9">
      <c r="A36" s="25" t="s">
        <v>39</v>
      </c>
      <c r="B36" s="20">
        <f t="shared" si="2"/>
        <v>100</v>
      </c>
      <c r="C36" s="24">
        <v>100</v>
      </c>
      <c r="D36" s="24">
        <v>100</v>
      </c>
      <c r="E36" s="26"/>
      <c r="F36" s="26"/>
      <c r="G36" s="26"/>
      <c r="H36" s="26"/>
      <c r="I36" s="30"/>
    </row>
    <row r="37" ht="20.1" customHeight="1" spans="1:9">
      <c r="A37" s="25" t="s">
        <v>40</v>
      </c>
      <c r="B37" s="20">
        <f t="shared" si="2"/>
        <v>150</v>
      </c>
      <c r="C37" s="24">
        <v>150</v>
      </c>
      <c r="D37" s="24">
        <v>150</v>
      </c>
      <c r="E37" s="26"/>
      <c r="F37" s="26"/>
      <c r="G37" s="26"/>
      <c r="H37" s="26"/>
      <c r="I37" s="30"/>
    </row>
    <row r="38" ht="20.1" customHeight="1" spans="1:9">
      <c r="A38" s="25" t="s">
        <v>41</v>
      </c>
      <c r="B38" s="20">
        <f t="shared" si="2"/>
        <v>150</v>
      </c>
      <c r="C38" s="24">
        <v>150</v>
      </c>
      <c r="D38" s="24">
        <v>150</v>
      </c>
      <c r="E38" s="26"/>
      <c r="F38" s="26"/>
      <c r="G38" s="26"/>
      <c r="H38" s="26"/>
      <c r="I38" s="30"/>
    </row>
    <row r="39" ht="20.1" customHeight="1" spans="1:9">
      <c r="A39" s="19" t="s">
        <v>42</v>
      </c>
      <c r="B39" s="20">
        <f t="shared" si="2"/>
        <v>78616</v>
      </c>
      <c r="C39" s="23">
        <v>77777</v>
      </c>
      <c r="D39" s="24">
        <v>4850</v>
      </c>
      <c r="E39" s="23">
        <v>263</v>
      </c>
      <c r="F39" s="23">
        <v>576</v>
      </c>
      <c r="G39" s="23">
        <v>0</v>
      </c>
      <c r="H39" s="23">
        <v>0</v>
      </c>
      <c r="I39" s="30"/>
    </row>
    <row r="40" ht="20.1" customHeight="1" spans="1:9">
      <c r="A40" s="25" t="s">
        <v>15</v>
      </c>
      <c r="B40" s="20">
        <f t="shared" si="2"/>
        <v>0</v>
      </c>
      <c r="C40" s="23">
        <v>0</v>
      </c>
      <c r="D40" s="23"/>
      <c r="E40" s="26"/>
      <c r="F40" s="26"/>
      <c r="G40" s="26"/>
      <c r="H40" s="26"/>
      <c r="I40" s="30"/>
    </row>
    <row r="41" ht="20.1" customHeight="1" spans="1:9">
      <c r="A41" s="25" t="s">
        <v>43</v>
      </c>
      <c r="B41" s="20">
        <f t="shared" si="2"/>
        <v>3954</v>
      </c>
      <c r="C41" s="24">
        <v>3884</v>
      </c>
      <c r="D41" s="24">
        <v>300</v>
      </c>
      <c r="E41" s="26"/>
      <c r="F41" s="26">
        <v>70</v>
      </c>
      <c r="G41" s="26"/>
      <c r="H41" s="26"/>
      <c r="I41" s="30"/>
    </row>
    <row r="42" ht="20.1" customHeight="1" spans="1:9">
      <c r="A42" s="25" t="s">
        <v>44</v>
      </c>
      <c r="B42" s="20">
        <f t="shared" si="2"/>
        <v>19549</v>
      </c>
      <c r="C42" s="24">
        <v>19483</v>
      </c>
      <c r="D42" s="24">
        <v>1150</v>
      </c>
      <c r="E42" s="26"/>
      <c r="F42" s="26">
        <v>66</v>
      </c>
      <c r="G42" s="26"/>
      <c r="H42" s="26"/>
      <c r="I42" s="33"/>
    </row>
    <row r="43" ht="20.1" customHeight="1" spans="1:9">
      <c r="A43" s="25" t="s">
        <v>45</v>
      </c>
      <c r="B43" s="20">
        <f t="shared" si="2"/>
        <v>6099</v>
      </c>
      <c r="C43" s="24">
        <v>6009</v>
      </c>
      <c r="D43" s="24">
        <v>850</v>
      </c>
      <c r="E43" s="26"/>
      <c r="F43" s="26">
        <v>90</v>
      </c>
      <c r="G43" s="26"/>
      <c r="H43" s="26"/>
      <c r="I43" s="30"/>
    </row>
    <row r="44" ht="20.1" customHeight="1" spans="1:9">
      <c r="A44" s="25" t="s">
        <v>46</v>
      </c>
      <c r="B44" s="20">
        <f t="shared" si="2"/>
        <v>17598</v>
      </c>
      <c r="C44" s="24">
        <v>17512</v>
      </c>
      <c r="D44" s="24">
        <v>900</v>
      </c>
      <c r="E44" s="26"/>
      <c r="F44" s="26">
        <v>86</v>
      </c>
      <c r="G44" s="26"/>
      <c r="H44" s="26"/>
      <c r="I44" s="33"/>
    </row>
    <row r="45" ht="20.1" customHeight="1" spans="1:9">
      <c r="A45" s="25" t="s">
        <v>47</v>
      </c>
      <c r="B45" s="20">
        <f t="shared" si="2"/>
        <v>15037</v>
      </c>
      <c r="C45" s="24">
        <v>14927</v>
      </c>
      <c r="D45" s="24">
        <v>1000</v>
      </c>
      <c r="E45" s="26"/>
      <c r="F45" s="26">
        <v>110</v>
      </c>
      <c r="G45" s="26"/>
      <c r="H45" s="26"/>
      <c r="I45" s="30"/>
    </row>
    <row r="46" ht="20.1" customHeight="1" spans="1:9">
      <c r="A46" s="25" t="s">
        <v>48</v>
      </c>
      <c r="B46" s="20">
        <f t="shared" ref="B46:B77" si="3">C46+E46+F46+G46+H46</f>
        <v>2369</v>
      </c>
      <c r="C46" s="24">
        <v>2292</v>
      </c>
      <c r="D46" s="24">
        <v>200</v>
      </c>
      <c r="E46" s="26"/>
      <c r="F46" s="26">
        <v>77</v>
      </c>
      <c r="G46" s="26"/>
      <c r="H46" s="26"/>
      <c r="I46" s="30"/>
    </row>
    <row r="47" ht="20.1" customHeight="1" spans="1:9">
      <c r="A47" s="25" t="s">
        <v>49</v>
      </c>
      <c r="B47" s="20">
        <f t="shared" si="3"/>
        <v>10263</v>
      </c>
      <c r="C47" s="24">
        <v>9923</v>
      </c>
      <c r="D47" s="24">
        <v>250</v>
      </c>
      <c r="E47" s="26">
        <v>263</v>
      </c>
      <c r="F47" s="26">
        <v>77</v>
      </c>
      <c r="G47" s="26"/>
      <c r="H47" s="26"/>
      <c r="I47" s="30"/>
    </row>
    <row r="48" ht="20.1" customHeight="1" spans="1:9">
      <c r="A48" s="25" t="s">
        <v>50</v>
      </c>
      <c r="B48" s="20">
        <f t="shared" si="3"/>
        <v>3747</v>
      </c>
      <c r="C48" s="24">
        <v>3747</v>
      </c>
      <c r="D48" s="24">
        <v>200</v>
      </c>
      <c r="E48" s="26"/>
      <c r="F48" s="26"/>
      <c r="G48" s="26"/>
      <c r="H48" s="26"/>
      <c r="I48" s="30"/>
    </row>
    <row r="49" ht="45" customHeight="1" spans="1:9">
      <c r="A49" s="19" t="s">
        <v>51</v>
      </c>
      <c r="B49" s="20">
        <f t="shared" si="3"/>
        <v>25762</v>
      </c>
      <c r="C49" s="23">
        <v>24848</v>
      </c>
      <c r="D49" s="24">
        <v>2150</v>
      </c>
      <c r="E49" s="23">
        <v>355</v>
      </c>
      <c r="F49" s="23">
        <v>456</v>
      </c>
      <c r="G49" s="23">
        <v>0</v>
      </c>
      <c r="H49" s="23">
        <v>103</v>
      </c>
      <c r="I49" s="30"/>
    </row>
    <row r="50" ht="81" customHeight="1" spans="1:9">
      <c r="A50" s="25" t="s">
        <v>15</v>
      </c>
      <c r="B50" s="20">
        <f t="shared" si="3"/>
        <v>1904</v>
      </c>
      <c r="C50" s="23">
        <v>1625</v>
      </c>
      <c r="D50" s="23"/>
      <c r="E50" s="26"/>
      <c r="F50" s="26">
        <v>176</v>
      </c>
      <c r="G50" s="26"/>
      <c r="H50" s="26">
        <v>103</v>
      </c>
      <c r="I50" s="34" t="s">
        <v>52</v>
      </c>
    </row>
    <row r="51" ht="20.1" customHeight="1" spans="1:9">
      <c r="A51" s="25" t="s">
        <v>53</v>
      </c>
      <c r="B51" s="20">
        <f t="shared" si="3"/>
        <v>2748</v>
      </c>
      <c r="C51" s="24">
        <v>2677</v>
      </c>
      <c r="D51" s="24">
        <v>550</v>
      </c>
      <c r="E51" s="26"/>
      <c r="F51" s="26">
        <v>71</v>
      </c>
      <c r="G51" s="26"/>
      <c r="H51" s="26"/>
      <c r="I51" s="30"/>
    </row>
    <row r="52" ht="20.1" customHeight="1" spans="1:9">
      <c r="A52" s="25" t="s">
        <v>54</v>
      </c>
      <c r="B52" s="20">
        <f t="shared" si="3"/>
        <v>16461</v>
      </c>
      <c r="C52" s="24">
        <v>15974</v>
      </c>
      <c r="D52" s="24">
        <v>700</v>
      </c>
      <c r="E52" s="26">
        <v>355</v>
      </c>
      <c r="F52" s="26">
        <v>132</v>
      </c>
      <c r="G52" s="26"/>
      <c r="H52" s="26"/>
      <c r="I52" s="31"/>
    </row>
    <row r="53" ht="20.1" customHeight="1" spans="1:9">
      <c r="A53" s="25" t="s">
        <v>55</v>
      </c>
      <c r="B53" s="20">
        <f t="shared" si="3"/>
        <v>1649</v>
      </c>
      <c r="C53" s="24">
        <v>1649</v>
      </c>
      <c r="D53" s="24">
        <v>100</v>
      </c>
      <c r="E53" s="26"/>
      <c r="F53" s="26"/>
      <c r="G53" s="26"/>
      <c r="H53" s="26"/>
      <c r="I53" s="30"/>
    </row>
    <row r="54" ht="20.1" customHeight="1" spans="1:9">
      <c r="A54" s="25" t="s">
        <v>56</v>
      </c>
      <c r="B54" s="20">
        <f t="shared" si="3"/>
        <v>2600</v>
      </c>
      <c r="C54" s="24">
        <v>2523</v>
      </c>
      <c r="D54" s="24">
        <v>400</v>
      </c>
      <c r="E54" s="26"/>
      <c r="F54" s="26">
        <v>77</v>
      </c>
      <c r="G54" s="26"/>
      <c r="H54" s="26"/>
      <c r="I54" s="30"/>
    </row>
    <row r="55" ht="20.1" customHeight="1" spans="1:9">
      <c r="A55" s="25" t="s">
        <v>57</v>
      </c>
      <c r="B55" s="20">
        <f t="shared" si="3"/>
        <v>150</v>
      </c>
      <c r="C55" s="24">
        <v>150</v>
      </c>
      <c r="D55" s="24">
        <v>150</v>
      </c>
      <c r="E55" s="26"/>
      <c r="F55" s="26"/>
      <c r="G55" s="26"/>
      <c r="H55" s="26"/>
      <c r="I55" s="30"/>
    </row>
    <row r="56" ht="20.1" customHeight="1" spans="1:9">
      <c r="A56" s="25" t="s">
        <v>58</v>
      </c>
      <c r="B56" s="20">
        <f t="shared" si="3"/>
        <v>100</v>
      </c>
      <c r="C56" s="24">
        <v>100</v>
      </c>
      <c r="D56" s="24">
        <v>100</v>
      </c>
      <c r="E56" s="26"/>
      <c r="F56" s="26"/>
      <c r="G56" s="26"/>
      <c r="H56" s="26"/>
      <c r="I56" s="30"/>
    </row>
    <row r="57" ht="20.1" customHeight="1" spans="1:9">
      <c r="A57" s="25" t="s">
        <v>59</v>
      </c>
      <c r="B57" s="20">
        <f t="shared" si="3"/>
        <v>150</v>
      </c>
      <c r="C57" s="24">
        <v>150</v>
      </c>
      <c r="D57" s="24">
        <v>150</v>
      </c>
      <c r="E57" s="26"/>
      <c r="F57" s="26"/>
      <c r="G57" s="26"/>
      <c r="H57" s="26"/>
      <c r="I57" s="30"/>
    </row>
    <row r="58" ht="20.1" customHeight="1" spans="1:9">
      <c r="A58" s="22" t="s">
        <v>60</v>
      </c>
      <c r="B58" s="20">
        <f t="shared" si="3"/>
        <v>19255</v>
      </c>
      <c r="C58" s="23">
        <v>18709</v>
      </c>
      <c r="D58" s="24">
        <v>2250</v>
      </c>
      <c r="E58" s="23"/>
      <c r="F58" s="23">
        <v>427</v>
      </c>
      <c r="G58" s="23">
        <v>0</v>
      </c>
      <c r="H58" s="23">
        <v>119</v>
      </c>
      <c r="I58" s="30"/>
    </row>
    <row r="59" ht="20.1" customHeight="1" spans="1:9">
      <c r="A59" s="25" t="s">
        <v>15</v>
      </c>
      <c r="B59" s="20">
        <f t="shared" si="3"/>
        <v>0</v>
      </c>
      <c r="C59" s="23">
        <v>0</v>
      </c>
      <c r="D59" s="23"/>
      <c r="E59" s="26"/>
      <c r="F59" s="26"/>
      <c r="G59" s="26"/>
      <c r="H59" s="26"/>
      <c r="I59" s="30"/>
    </row>
    <row r="60" ht="20.1" customHeight="1" spans="1:9">
      <c r="A60" s="25" t="s">
        <v>61</v>
      </c>
      <c r="B60" s="20">
        <f t="shared" si="3"/>
        <v>2777</v>
      </c>
      <c r="C60" s="24">
        <v>2601</v>
      </c>
      <c r="D60" s="24">
        <v>300</v>
      </c>
      <c r="E60" s="26"/>
      <c r="F60" s="26">
        <v>57</v>
      </c>
      <c r="G60" s="26"/>
      <c r="H60" s="26">
        <v>119</v>
      </c>
      <c r="I60" s="30"/>
    </row>
    <row r="61" ht="20.1" customHeight="1" spans="1:9">
      <c r="A61" s="25" t="s">
        <v>62</v>
      </c>
      <c r="B61" s="20">
        <f t="shared" si="3"/>
        <v>2408</v>
      </c>
      <c r="C61" s="24">
        <v>2331</v>
      </c>
      <c r="D61" s="24">
        <v>250</v>
      </c>
      <c r="E61" s="26"/>
      <c r="F61" s="26">
        <v>77</v>
      </c>
      <c r="G61" s="26"/>
      <c r="H61" s="26"/>
      <c r="I61" s="30"/>
    </row>
    <row r="62" ht="20.1" customHeight="1" spans="1:9">
      <c r="A62" s="25" t="s">
        <v>63</v>
      </c>
      <c r="B62" s="20">
        <f t="shared" si="3"/>
        <v>2464</v>
      </c>
      <c r="C62" s="24">
        <v>2377</v>
      </c>
      <c r="D62" s="24">
        <v>150</v>
      </c>
      <c r="E62" s="26"/>
      <c r="F62" s="26">
        <v>87</v>
      </c>
      <c r="G62" s="26"/>
      <c r="H62" s="26"/>
      <c r="I62" s="30"/>
    </row>
    <row r="63" ht="20.1" customHeight="1" spans="1:9">
      <c r="A63" s="25" t="s">
        <v>64</v>
      </c>
      <c r="B63" s="20">
        <f t="shared" si="3"/>
        <v>7711</v>
      </c>
      <c r="C63" s="24">
        <v>7570</v>
      </c>
      <c r="D63" s="24">
        <v>550</v>
      </c>
      <c r="E63" s="26"/>
      <c r="F63" s="26">
        <v>141</v>
      </c>
      <c r="G63" s="26"/>
      <c r="H63" s="26"/>
      <c r="I63" s="31"/>
    </row>
    <row r="64" ht="20.1" customHeight="1" spans="1:9">
      <c r="A64" s="25" t="s">
        <v>65</v>
      </c>
      <c r="B64" s="20">
        <f t="shared" si="3"/>
        <v>3445</v>
      </c>
      <c r="C64" s="24">
        <v>3380</v>
      </c>
      <c r="D64" s="24">
        <v>550</v>
      </c>
      <c r="E64" s="26"/>
      <c r="F64" s="26">
        <v>65</v>
      </c>
      <c r="G64" s="26"/>
      <c r="H64" s="26"/>
      <c r="I64" s="30"/>
    </row>
    <row r="65" ht="20.1" customHeight="1" spans="1:9">
      <c r="A65" s="25" t="s">
        <v>66</v>
      </c>
      <c r="B65" s="20">
        <f t="shared" si="3"/>
        <v>300</v>
      </c>
      <c r="C65" s="24">
        <v>300</v>
      </c>
      <c r="D65" s="24">
        <v>300</v>
      </c>
      <c r="E65" s="26"/>
      <c r="F65" s="26"/>
      <c r="G65" s="26"/>
      <c r="H65" s="26"/>
      <c r="I65" s="30"/>
    </row>
    <row r="66" ht="20.1" customHeight="1" spans="1:9">
      <c r="A66" s="25" t="s">
        <v>67</v>
      </c>
      <c r="B66" s="20">
        <f t="shared" si="3"/>
        <v>150</v>
      </c>
      <c r="C66" s="24">
        <v>150</v>
      </c>
      <c r="D66" s="24">
        <v>150</v>
      </c>
      <c r="E66" s="26"/>
      <c r="F66" s="26"/>
      <c r="G66" s="26"/>
      <c r="H66" s="26"/>
      <c r="I66" s="30"/>
    </row>
    <row r="67" ht="20.1" customHeight="1" spans="1:9">
      <c r="A67" s="22" t="s">
        <v>68</v>
      </c>
      <c r="B67" s="20">
        <f t="shared" si="3"/>
        <v>78335</v>
      </c>
      <c r="C67" s="23">
        <v>76444</v>
      </c>
      <c r="D67" s="24">
        <v>5250</v>
      </c>
      <c r="E67" s="23">
        <v>1410</v>
      </c>
      <c r="F67" s="23">
        <v>147</v>
      </c>
      <c r="G67" s="23">
        <v>0</v>
      </c>
      <c r="H67" s="23">
        <v>334</v>
      </c>
      <c r="I67" s="30"/>
    </row>
    <row r="68" ht="20.1" customHeight="1" spans="1:9">
      <c r="A68" s="25" t="s">
        <v>15</v>
      </c>
      <c r="B68" s="20">
        <f t="shared" si="3"/>
        <v>0</v>
      </c>
      <c r="C68" s="23">
        <v>0</v>
      </c>
      <c r="D68" s="23"/>
      <c r="E68" s="26"/>
      <c r="F68" s="26"/>
      <c r="G68" s="26"/>
      <c r="H68" s="26"/>
      <c r="I68" s="30"/>
    </row>
    <row r="69" ht="20.1" customHeight="1" spans="1:9">
      <c r="A69" s="25" t="s">
        <v>69</v>
      </c>
      <c r="B69" s="20">
        <f t="shared" si="3"/>
        <v>20322</v>
      </c>
      <c r="C69" s="24">
        <v>20223</v>
      </c>
      <c r="D69" s="24">
        <v>1150</v>
      </c>
      <c r="E69" s="26"/>
      <c r="F69" s="26"/>
      <c r="G69" s="26"/>
      <c r="H69" s="26">
        <v>99</v>
      </c>
      <c r="I69" s="31"/>
    </row>
    <row r="70" ht="20.1" customHeight="1" spans="1:9">
      <c r="A70" s="25" t="s">
        <v>70</v>
      </c>
      <c r="B70" s="20">
        <f t="shared" si="3"/>
        <v>13425</v>
      </c>
      <c r="C70" s="24">
        <v>13318</v>
      </c>
      <c r="D70" s="24">
        <v>1300</v>
      </c>
      <c r="E70" s="26"/>
      <c r="F70" s="26"/>
      <c r="G70" s="26"/>
      <c r="H70" s="26">
        <v>107</v>
      </c>
      <c r="I70" s="31"/>
    </row>
    <row r="71" ht="20.1" customHeight="1" spans="1:9">
      <c r="A71" s="25" t="s">
        <v>71</v>
      </c>
      <c r="B71" s="20">
        <f t="shared" si="3"/>
        <v>15587</v>
      </c>
      <c r="C71" s="24">
        <v>15104</v>
      </c>
      <c r="D71" s="24">
        <v>650</v>
      </c>
      <c r="E71" s="26">
        <v>355</v>
      </c>
      <c r="F71" s="26"/>
      <c r="G71" s="26"/>
      <c r="H71" s="26">
        <v>128</v>
      </c>
      <c r="I71" s="31"/>
    </row>
    <row r="72" ht="20.1" customHeight="1" spans="1:9">
      <c r="A72" s="25" t="s">
        <v>72</v>
      </c>
      <c r="B72" s="20">
        <f t="shared" si="3"/>
        <v>3604</v>
      </c>
      <c r="C72" s="24">
        <v>3254</v>
      </c>
      <c r="D72" s="24">
        <v>300</v>
      </c>
      <c r="E72" s="26">
        <v>350</v>
      </c>
      <c r="F72" s="26"/>
      <c r="G72" s="26"/>
      <c r="H72" s="26"/>
      <c r="I72" s="30"/>
    </row>
    <row r="73" ht="20.1" customHeight="1" spans="1:9">
      <c r="A73" s="25" t="s">
        <v>73</v>
      </c>
      <c r="B73" s="20">
        <f t="shared" si="3"/>
        <v>6860</v>
      </c>
      <c r="C73" s="24">
        <v>6505</v>
      </c>
      <c r="D73" s="24">
        <v>850</v>
      </c>
      <c r="E73" s="26">
        <v>355</v>
      </c>
      <c r="F73" s="26"/>
      <c r="G73" s="26"/>
      <c r="H73" s="26"/>
      <c r="I73" s="31"/>
    </row>
    <row r="74" ht="20.1" customHeight="1" spans="1:9">
      <c r="A74" s="25" t="s">
        <v>74</v>
      </c>
      <c r="B74" s="20">
        <f t="shared" si="3"/>
        <v>15088</v>
      </c>
      <c r="C74" s="24">
        <v>14676</v>
      </c>
      <c r="D74" s="24">
        <v>800</v>
      </c>
      <c r="E74" s="26">
        <v>350</v>
      </c>
      <c r="F74" s="26">
        <v>62</v>
      </c>
      <c r="G74" s="26"/>
      <c r="H74" s="26"/>
      <c r="I74" s="31"/>
    </row>
    <row r="75" ht="20.1" customHeight="1" spans="1:9">
      <c r="A75" s="25" t="s">
        <v>75</v>
      </c>
      <c r="B75" s="20">
        <f t="shared" si="3"/>
        <v>3449</v>
      </c>
      <c r="C75" s="24">
        <v>3364</v>
      </c>
      <c r="D75" s="24">
        <v>200</v>
      </c>
      <c r="E75" s="26"/>
      <c r="F75" s="26">
        <v>85</v>
      </c>
      <c r="G75" s="26"/>
      <c r="H75" s="26"/>
      <c r="I75" s="31"/>
    </row>
    <row r="76" ht="20.1" customHeight="1" spans="1:9">
      <c r="A76" s="22" t="s">
        <v>76</v>
      </c>
      <c r="B76" s="20">
        <f t="shared" si="3"/>
        <v>4538</v>
      </c>
      <c r="C76" s="23">
        <v>4299</v>
      </c>
      <c r="D76" s="24">
        <v>1200</v>
      </c>
      <c r="E76" s="23"/>
      <c r="F76" s="23">
        <v>143</v>
      </c>
      <c r="G76" s="23">
        <v>0</v>
      </c>
      <c r="H76" s="23">
        <v>96</v>
      </c>
      <c r="I76" s="30"/>
    </row>
    <row r="77" ht="29" customHeight="1" spans="1:9">
      <c r="A77" s="25" t="s">
        <v>15</v>
      </c>
      <c r="B77" s="20">
        <f t="shared" si="3"/>
        <v>79</v>
      </c>
      <c r="C77" s="24">
        <v>0</v>
      </c>
      <c r="D77" s="24"/>
      <c r="E77" s="26"/>
      <c r="F77" s="26">
        <v>79</v>
      </c>
      <c r="G77" s="26"/>
      <c r="H77" s="26"/>
      <c r="I77" s="34" t="s">
        <v>77</v>
      </c>
    </row>
    <row r="78" ht="20.1" customHeight="1" spans="1:9">
      <c r="A78" s="25" t="s">
        <v>78</v>
      </c>
      <c r="B78" s="20">
        <f t="shared" ref="B78:B109" si="4">C78+E78+F78+G78+H78</f>
        <v>1953</v>
      </c>
      <c r="C78" s="24">
        <v>1857</v>
      </c>
      <c r="D78" s="24">
        <v>300</v>
      </c>
      <c r="E78" s="26"/>
      <c r="F78" s="26"/>
      <c r="G78" s="26"/>
      <c r="H78" s="26">
        <v>96</v>
      </c>
      <c r="I78" s="30"/>
    </row>
    <row r="79" ht="20.1" customHeight="1" spans="1:9">
      <c r="A79" s="25" t="s">
        <v>79</v>
      </c>
      <c r="B79" s="20">
        <f t="shared" si="4"/>
        <v>1906</v>
      </c>
      <c r="C79" s="24">
        <v>1842</v>
      </c>
      <c r="D79" s="24">
        <v>300</v>
      </c>
      <c r="E79" s="26"/>
      <c r="F79" s="26">
        <v>64</v>
      </c>
      <c r="G79" s="26"/>
      <c r="H79" s="26"/>
      <c r="I79" s="30"/>
    </row>
    <row r="80" ht="20.1" customHeight="1" spans="1:9">
      <c r="A80" s="25" t="s">
        <v>80</v>
      </c>
      <c r="B80" s="20">
        <f t="shared" si="4"/>
        <v>450</v>
      </c>
      <c r="C80" s="24">
        <v>450</v>
      </c>
      <c r="D80" s="24">
        <v>450</v>
      </c>
      <c r="E80" s="26"/>
      <c r="F80" s="26"/>
      <c r="G80" s="26"/>
      <c r="H80" s="26"/>
      <c r="I80" s="30"/>
    </row>
    <row r="81" ht="20.1" customHeight="1" spans="1:9">
      <c r="A81" s="25" t="s">
        <v>81</v>
      </c>
      <c r="B81" s="20">
        <f t="shared" si="4"/>
        <v>50</v>
      </c>
      <c r="C81" s="24">
        <v>50</v>
      </c>
      <c r="D81" s="24">
        <v>50</v>
      </c>
      <c r="E81" s="26"/>
      <c r="F81" s="26"/>
      <c r="G81" s="26"/>
      <c r="H81" s="26"/>
      <c r="I81" s="30"/>
    </row>
    <row r="82" ht="20.1" customHeight="1" spans="1:9">
      <c r="A82" s="25" t="s">
        <v>82</v>
      </c>
      <c r="B82" s="20">
        <f t="shared" si="4"/>
        <v>100</v>
      </c>
      <c r="C82" s="24">
        <v>100</v>
      </c>
      <c r="D82" s="24">
        <v>100</v>
      </c>
      <c r="E82" s="26"/>
      <c r="F82" s="26"/>
      <c r="G82" s="26"/>
      <c r="H82" s="26"/>
      <c r="I82" s="30"/>
    </row>
    <row r="83" ht="20.1" customHeight="1" spans="1:9">
      <c r="A83" s="22" t="s">
        <v>83</v>
      </c>
      <c r="B83" s="20">
        <f t="shared" si="4"/>
        <v>7453</v>
      </c>
      <c r="C83" s="23">
        <v>7453</v>
      </c>
      <c r="D83" s="24">
        <v>2200</v>
      </c>
      <c r="E83" s="23"/>
      <c r="F83" s="23">
        <v>0</v>
      </c>
      <c r="G83" s="23">
        <v>0</v>
      </c>
      <c r="H83" s="23">
        <v>0</v>
      </c>
      <c r="I83" s="30"/>
    </row>
    <row r="84" ht="20.1" customHeight="1" spans="1:9">
      <c r="A84" s="25" t="s">
        <v>15</v>
      </c>
      <c r="B84" s="20">
        <f t="shared" si="4"/>
        <v>0</v>
      </c>
      <c r="C84" s="24">
        <v>0</v>
      </c>
      <c r="D84" s="24"/>
      <c r="E84" s="26"/>
      <c r="F84" s="26"/>
      <c r="G84" s="26"/>
      <c r="H84" s="26"/>
      <c r="I84" s="30"/>
    </row>
    <row r="85" ht="20.1" customHeight="1" spans="1:9">
      <c r="A85" s="25" t="s">
        <v>84</v>
      </c>
      <c r="B85" s="20">
        <f t="shared" si="4"/>
        <v>2031</v>
      </c>
      <c r="C85" s="24">
        <v>2031</v>
      </c>
      <c r="D85" s="24">
        <v>500</v>
      </c>
      <c r="E85" s="26"/>
      <c r="F85" s="26"/>
      <c r="G85" s="26"/>
      <c r="H85" s="26"/>
      <c r="I85" s="30"/>
    </row>
    <row r="86" ht="20.1" customHeight="1" spans="1:9">
      <c r="A86" s="25" t="s">
        <v>85</v>
      </c>
      <c r="B86" s="20">
        <f t="shared" si="4"/>
        <v>4622</v>
      </c>
      <c r="C86" s="24">
        <v>4622</v>
      </c>
      <c r="D86" s="24">
        <v>900</v>
      </c>
      <c r="E86" s="26"/>
      <c r="F86" s="26"/>
      <c r="G86" s="26"/>
      <c r="H86" s="26"/>
      <c r="I86" s="30"/>
    </row>
    <row r="87" ht="20.1" customHeight="1" spans="1:9">
      <c r="A87" s="25" t="s">
        <v>86</v>
      </c>
      <c r="B87" s="20">
        <f t="shared" si="4"/>
        <v>200</v>
      </c>
      <c r="C87" s="24">
        <v>200</v>
      </c>
      <c r="D87" s="24">
        <v>200</v>
      </c>
      <c r="E87" s="26"/>
      <c r="F87" s="26"/>
      <c r="G87" s="26"/>
      <c r="H87" s="26"/>
      <c r="I87" s="30"/>
    </row>
    <row r="88" ht="20.1" customHeight="1" spans="1:9">
      <c r="A88" s="25" t="s">
        <v>87</v>
      </c>
      <c r="B88" s="20">
        <f t="shared" si="4"/>
        <v>150</v>
      </c>
      <c r="C88" s="24">
        <v>150</v>
      </c>
      <c r="D88" s="24">
        <v>150</v>
      </c>
      <c r="E88" s="26"/>
      <c r="F88" s="26"/>
      <c r="G88" s="26"/>
      <c r="H88" s="26"/>
      <c r="I88" s="30"/>
    </row>
    <row r="89" ht="20.1" customHeight="1" spans="1:9">
      <c r="A89" s="25" t="s">
        <v>88</v>
      </c>
      <c r="B89" s="20">
        <f t="shared" si="4"/>
        <v>200</v>
      </c>
      <c r="C89" s="24">
        <v>200</v>
      </c>
      <c r="D89" s="24">
        <v>200</v>
      </c>
      <c r="E89" s="26"/>
      <c r="F89" s="26"/>
      <c r="G89" s="26"/>
      <c r="H89" s="26"/>
      <c r="I89" s="30"/>
    </row>
    <row r="90" ht="20.1" customHeight="1" spans="1:9">
      <c r="A90" s="25" t="s">
        <v>89</v>
      </c>
      <c r="B90" s="20">
        <f t="shared" si="4"/>
        <v>250</v>
      </c>
      <c r="C90" s="24">
        <v>250</v>
      </c>
      <c r="D90" s="24">
        <v>250</v>
      </c>
      <c r="E90" s="26"/>
      <c r="F90" s="26"/>
      <c r="G90" s="26"/>
      <c r="H90" s="26"/>
      <c r="I90" s="30"/>
    </row>
    <row r="91" ht="20.1" customHeight="1" spans="1:9">
      <c r="A91" s="22" t="s">
        <v>90</v>
      </c>
      <c r="B91" s="20">
        <f t="shared" si="4"/>
        <v>10831</v>
      </c>
      <c r="C91" s="23">
        <v>10445</v>
      </c>
      <c r="D91" s="24">
        <v>1400</v>
      </c>
      <c r="E91" s="23"/>
      <c r="F91" s="23">
        <v>178</v>
      </c>
      <c r="G91" s="23">
        <v>0</v>
      </c>
      <c r="H91" s="23">
        <v>208</v>
      </c>
      <c r="I91" s="30"/>
    </row>
    <row r="92" ht="20.1" customHeight="1" spans="1:9">
      <c r="A92" s="25" t="s">
        <v>15</v>
      </c>
      <c r="B92" s="20">
        <f t="shared" si="4"/>
        <v>0</v>
      </c>
      <c r="C92" s="23">
        <v>0</v>
      </c>
      <c r="D92" s="23"/>
      <c r="E92" s="26"/>
      <c r="F92" s="26"/>
      <c r="G92" s="26"/>
      <c r="H92" s="26"/>
      <c r="I92" s="30"/>
    </row>
    <row r="93" ht="20.1" customHeight="1" spans="1:9">
      <c r="A93" s="25" t="s">
        <v>91</v>
      </c>
      <c r="B93" s="20">
        <f t="shared" si="4"/>
        <v>1860</v>
      </c>
      <c r="C93" s="24">
        <v>1768</v>
      </c>
      <c r="D93" s="24">
        <v>150</v>
      </c>
      <c r="E93" s="26"/>
      <c r="F93" s="26">
        <v>92</v>
      </c>
      <c r="G93" s="26"/>
      <c r="H93" s="26"/>
      <c r="I93" s="30"/>
    </row>
    <row r="94" ht="20.1" customHeight="1" spans="1:9">
      <c r="A94" s="25" t="s">
        <v>92</v>
      </c>
      <c r="B94" s="20">
        <f t="shared" si="4"/>
        <v>2217</v>
      </c>
      <c r="C94" s="24">
        <v>2125</v>
      </c>
      <c r="D94" s="24">
        <v>200</v>
      </c>
      <c r="E94" s="26"/>
      <c r="F94" s="26"/>
      <c r="G94" s="26"/>
      <c r="H94" s="26">
        <v>92</v>
      </c>
      <c r="I94" s="30"/>
    </row>
    <row r="95" ht="20.1" customHeight="1" spans="1:9">
      <c r="A95" s="25" t="s">
        <v>93</v>
      </c>
      <c r="B95" s="20">
        <f t="shared" si="4"/>
        <v>1852</v>
      </c>
      <c r="C95" s="24">
        <v>1852</v>
      </c>
      <c r="D95" s="24">
        <v>100</v>
      </c>
      <c r="E95" s="26"/>
      <c r="F95" s="26"/>
      <c r="G95" s="26"/>
      <c r="H95" s="26"/>
      <c r="I95" s="30"/>
    </row>
    <row r="96" ht="20.1" customHeight="1" spans="1:9">
      <c r="A96" s="25" t="s">
        <v>94</v>
      </c>
      <c r="B96" s="20">
        <f t="shared" si="4"/>
        <v>1795</v>
      </c>
      <c r="C96" s="24">
        <v>1795</v>
      </c>
      <c r="D96" s="24">
        <v>100</v>
      </c>
      <c r="E96" s="26"/>
      <c r="F96" s="26"/>
      <c r="G96" s="26"/>
      <c r="H96" s="26"/>
      <c r="I96" s="30"/>
    </row>
    <row r="97" ht="20.1" customHeight="1" spans="1:9">
      <c r="A97" s="25" t="s">
        <v>95</v>
      </c>
      <c r="B97" s="20">
        <f t="shared" si="4"/>
        <v>2505</v>
      </c>
      <c r="C97" s="24">
        <v>2505</v>
      </c>
      <c r="D97" s="24">
        <v>450</v>
      </c>
      <c r="E97" s="26"/>
      <c r="F97" s="26"/>
      <c r="G97" s="26"/>
      <c r="H97" s="26"/>
      <c r="I97" s="30"/>
    </row>
    <row r="98" ht="20.1" customHeight="1" spans="1:9">
      <c r="A98" s="25" t="s">
        <v>96</v>
      </c>
      <c r="B98" s="20">
        <f t="shared" si="4"/>
        <v>316</v>
      </c>
      <c r="C98" s="24">
        <v>200</v>
      </c>
      <c r="D98" s="24">
        <v>200</v>
      </c>
      <c r="E98" s="26"/>
      <c r="F98" s="26"/>
      <c r="G98" s="26"/>
      <c r="H98" s="26">
        <v>116</v>
      </c>
      <c r="I98" s="30"/>
    </row>
    <row r="99" ht="20.1" customHeight="1" spans="1:9">
      <c r="A99" s="25" t="s">
        <v>97</v>
      </c>
      <c r="B99" s="20">
        <f t="shared" si="4"/>
        <v>286</v>
      </c>
      <c r="C99" s="24">
        <v>200</v>
      </c>
      <c r="D99" s="24">
        <v>200</v>
      </c>
      <c r="E99" s="26"/>
      <c r="F99" s="26">
        <v>86</v>
      </c>
      <c r="G99" s="26"/>
      <c r="H99" s="26"/>
      <c r="I99" s="30"/>
    </row>
    <row r="100" ht="20.1" customHeight="1" spans="1:9">
      <c r="A100" s="22" t="s">
        <v>98</v>
      </c>
      <c r="B100" s="20">
        <f t="shared" si="4"/>
        <v>6260</v>
      </c>
      <c r="C100" s="23">
        <v>6260</v>
      </c>
      <c r="D100" s="24">
        <v>1150</v>
      </c>
      <c r="E100" s="23"/>
      <c r="F100" s="23">
        <v>0</v>
      </c>
      <c r="G100" s="23">
        <v>0</v>
      </c>
      <c r="H100" s="23">
        <v>0</v>
      </c>
      <c r="I100" s="30"/>
    </row>
    <row r="101" ht="20.1" customHeight="1" spans="1:9">
      <c r="A101" s="25" t="s">
        <v>15</v>
      </c>
      <c r="B101" s="20">
        <f t="shared" si="4"/>
        <v>0</v>
      </c>
      <c r="C101" s="24">
        <v>0</v>
      </c>
      <c r="D101" s="24"/>
      <c r="E101" s="26"/>
      <c r="F101" s="26"/>
      <c r="G101" s="26"/>
      <c r="H101" s="26"/>
      <c r="I101" s="30"/>
    </row>
    <row r="102" ht="20.1" customHeight="1" spans="1:9">
      <c r="A102" s="25" t="s">
        <v>99</v>
      </c>
      <c r="B102" s="20">
        <f t="shared" si="4"/>
        <v>4730</v>
      </c>
      <c r="C102" s="24">
        <v>4730</v>
      </c>
      <c r="D102" s="24">
        <v>600</v>
      </c>
      <c r="E102" s="26"/>
      <c r="F102" s="26"/>
      <c r="G102" s="26"/>
      <c r="H102" s="26"/>
      <c r="I102" s="30"/>
    </row>
    <row r="103" ht="20.1" customHeight="1" spans="1:9">
      <c r="A103" s="25" t="s">
        <v>100</v>
      </c>
      <c r="B103" s="20">
        <f t="shared" si="4"/>
        <v>1180</v>
      </c>
      <c r="C103" s="24">
        <v>1180</v>
      </c>
      <c r="D103" s="24">
        <v>200</v>
      </c>
      <c r="E103" s="26"/>
      <c r="F103" s="26"/>
      <c r="G103" s="26"/>
      <c r="H103" s="26"/>
      <c r="I103" s="30"/>
    </row>
    <row r="104" ht="20.1" customHeight="1" spans="1:9">
      <c r="A104" s="25" t="s">
        <v>101</v>
      </c>
      <c r="B104" s="20">
        <f t="shared" si="4"/>
        <v>350</v>
      </c>
      <c r="C104" s="24">
        <v>350</v>
      </c>
      <c r="D104" s="24">
        <v>350</v>
      </c>
      <c r="E104" s="26"/>
      <c r="F104" s="26"/>
      <c r="G104" s="26"/>
      <c r="H104" s="26"/>
      <c r="I104" s="30"/>
    </row>
    <row r="105" ht="20.1" customHeight="1" spans="1:9">
      <c r="A105" s="22" t="s">
        <v>102</v>
      </c>
      <c r="B105" s="20">
        <f t="shared" si="4"/>
        <v>13049</v>
      </c>
      <c r="C105" s="23">
        <v>12581</v>
      </c>
      <c r="D105" s="24">
        <v>1350</v>
      </c>
      <c r="E105" s="23"/>
      <c r="F105" s="23">
        <v>81</v>
      </c>
      <c r="G105" s="23">
        <v>0</v>
      </c>
      <c r="H105" s="23">
        <v>387</v>
      </c>
      <c r="I105" s="30"/>
    </row>
    <row r="106" ht="20.1" customHeight="1" spans="1:9">
      <c r="A106" s="25" t="s">
        <v>15</v>
      </c>
      <c r="B106" s="20">
        <f t="shared" si="4"/>
        <v>0</v>
      </c>
      <c r="C106" s="23">
        <v>0</v>
      </c>
      <c r="D106" s="23"/>
      <c r="E106" s="26"/>
      <c r="F106" s="26"/>
      <c r="G106" s="26"/>
      <c r="H106" s="26"/>
      <c r="I106" s="30"/>
    </row>
    <row r="107" ht="20.1" customHeight="1" spans="1:9">
      <c r="A107" s="25" t="s">
        <v>103</v>
      </c>
      <c r="B107" s="20">
        <f t="shared" si="4"/>
        <v>3188</v>
      </c>
      <c r="C107" s="24">
        <v>2977</v>
      </c>
      <c r="D107" s="24">
        <v>600</v>
      </c>
      <c r="E107" s="26"/>
      <c r="F107" s="26">
        <v>81</v>
      </c>
      <c r="G107" s="26"/>
      <c r="H107" s="26">
        <v>130</v>
      </c>
      <c r="I107" s="30"/>
    </row>
    <row r="108" ht="20.1" customHeight="1" spans="1:9">
      <c r="A108" s="25" t="s">
        <v>104</v>
      </c>
      <c r="B108" s="20">
        <f t="shared" si="4"/>
        <v>4999</v>
      </c>
      <c r="C108" s="24">
        <v>4868</v>
      </c>
      <c r="D108" s="24">
        <v>150</v>
      </c>
      <c r="E108" s="26"/>
      <c r="F108" s="26"/>
      <c r="G108" s="26"/>
      <c r="H108" s="26">
        <v>131</v>
      </c>
      <c r="I108" s="31"/>
    </row>
    <row r="109" ht="20.1" customHeight="1" spans="1:9">
      <c r="A109" s="25" t="s">
        <v>105</v>
      </c>
      <c r="B109" s="20">
        <f t="shared" si="4"/>
        <v>1965</v>
      </c>
      <c r="C109" s="24">
        <v>1839</v>
      </c>
      <c r="D109" s="24">
        <v>200</v>
      </c>
      <c r="E109" s="26"/>
      <c r="F109" s="26"/>
      <c r="G109" s="26"/>
      <c r="H109" s="26">
        <v>126</v>
      </c>
      <c r="I109" s="30"/>
    </row>
    <row r="110" ht="20.1" customHeight="1" spans="1:9">
      <c r="A110" s="25" t="s">
        <v>106</v>
      </c>
      <c r="B110" s="20">
        <f t="shared" ref="B110:B133" si="5">C110+E110+F110+G110+H110</f>
        <v>2897</v>
      </c>
      <c r="C110" s="24">
        <v>2897</v>
      </c>
      <c r="D110" s="24">
        <v>400</v>
      </c>
      <c r="E110" s="26"/>
      <c r="F110" s="26"/>
      <c r="G110" s="26"/>
      <c r="H110" s="26"/>
      <c r="I110" s="30"/>
    </row>
    <row r="111" ht="20.1" customHeight="1" spans="1:9">
      <c r="A111" s="22" t="s">
        <v>107</v>
      </c>
      <c r="B111" s="20">
        <f t="shared" si="5"/>
        <v>78524</v>
      </c>
      <c r="C111" s="23">
        <v>76049</v>
      </c>
      <c r="D111" s="24">
        <v>3550</v>
      </c>
      <c r="E111" s="23">
        <v>2120</v>
      </c>
      <c r="F111" s="23">
        <v>160</v>
      </c>
      <c r="G111" s="23">
        <v>0</v>
      </c>
      <c r="H111" s="23">
        <v>195</v>
      </c>
      <c r="I111" s="30"/>
    </row>
    <row r="112" ht="20.1" customHeight="1" spans="1:9">
      <c r="A112" s="25" t="s">
        <v>15</v>
      </c>
      <c r="B112" s="20">
        <f t="shared" si="5"/>
        <v>0</v>
      </c>
      <c r="C112" s="23">
        <v>0</v>
      </c>
      <c r="D112" s="23"/>
      <c r="E112" s="26"/>
      <c r="F112" s="26"/>
      <c r="G112" s="26"/>
      <c r="H112" s="26"/>
      <c r="I112" s="30"/>
    </row>
    <row r="113" ht="20.1" customHeight="1" spans="1:9">
      <c r="A113" s="25" t="s">
        <v>108</v>
      </c>
      <c r="B113" s="20">
        <f t="shared" si="5"/>
        <v>3251</v>
      </c>
      <c r="C113" s="24">
        <v>3173</v>
      </c>
      <c r="D113" s="24">
        <v>500</v>
      </c>
      <c r="E113" s="26"/>
      <c r="F113" s="26"/>
      <c r="G113" s="26"/>
      <c r="H113" s="26">
        <v>78</v>
      </c>
      <c r="I113" s="30"/>
    </row>
    <row r="114" ht="20.1" customHeight="1" spans="1:9">
      <c r="A114" s="25" t="s">
        <v>109</v>
      </c>
      <c r="B114" s="20">
        <f t="shared" si="5"/>
        <v>2870</v>
      </c>
      <c r="C114" s="24">
        <v>2808</v>
      </c>
      <c r="D114" s="24">
        <v>600</v>
      </c>
      <c r="E114" s="26"/>
      <c r="F114" s="26">
        <v>62</v>
      </c>
      <c r="G114" s="26"/>
      <c r="H114" s="26"/>
      <c r="I114" s="30"/>
    </row>
    <row r="115" ht="20.1" customHeight="1" spans="1:9">
      <c r="A115" s="25" t="s">
        <v>110</v>
      </c>
      <c r="B115" s="20">
        <f t="shared" si="5"/>
        <v>1674</v>
      </c>
      <c r="C115" s="24">
        <v>1674</v>
      </c>
      <c r="D115" s="24">
        <v>150</v>
      </c>
      <c r="E115" s="26"/>
      <c r="F115" s="26"/>
      <c r="G115" s="26"/>
      <c r="H115" s="26"/>
      <c r="I115" s="30"/>
    </row>
    <row r="116" ht="20.1" customHeight="1" spans="1:9">
      <c r="A116" s="25" t="s">
        <v>111</v>
      </c>
      <c r="B116" s="20">
        <f t="shared" si="5"/>
        <v>12033</v>
      </c>
      <c r="C116" s="24">
        <v>11561</v>
      </c>
      <c r="D116" s="24">
        <v>450</v>
      </c>
      <c r="E116" s="26">
        <v>355</v>
      </c>
      <c r="F116" s="26"/>
      <c r="G116" s="26"/>
      <c r="H116" s="26">
        <v>117</v>
      </c>
      <c r="I116" s="31"/>
    </row>
    <row r="117" ht="20.1" customHeight="1" spans="1:9">
      <c r="A117" s="25" t="s">
        <v>112</v>
      </c>
      <c r="B117" s="20">
        <f t="shared" si="5"/>
        <v>15141</v>
      </c>
      <c r="C117" s="24">
        <v>14786</v>
      </c>
      <c r="D117" s="24">
        <v>450</v>
      </c>
      <c r="E117" s="26">
        <v>355</v>
      </c>
      <c r="F117" s="26"/>
      <c r="G117" s="26"/>
      <c r="H117" s="26"/>
      <c r="I117" s="31"/>
    </row>
    <row r="118" ht="20.1" customHeight="1" spans="1:9">
      <c r="A118" s="25" t="s">
        <v>113</v>
      </c>
      <c r="B118" s="20">
        <f t="shared" si="5"/>
        <v>14873</v>
      </c>
      <c r="C118" s="24">
        <v>14163</v>
      </c>
      <c r="D118" s="24">
        <v>550</v>
      </c>
      <c r="E118" s="26">
        <v>710</v>
      </c>
      <c r="F118" s="26"/>
      <c r="G118" s="26"/>
      <c r="H118" s="26"/>
      <c r="I118" s="31"/>
    </row>
    <row r="119" ht="20.1" customHeight="1" spans="1:9">
      <c r="A119" s="25" t="s">
        <v>114</v>
      </c>
      <c r="B119" s="20">
        <f t="shared" si="5"/>
        <v>15069</v>
      </c>
      <c r="C119" s="24">
        <v>14616</v>
      </c>
      <c r="D119" s="24">
        <v>350</v>
      </c>
      <c r="E119" s="26">
        <v>355</v>
      </c>
      <c r="F119" s="26">
        <v>98</v>
      </c>
      <c r="G119" s="26"/>
      <c r="H119" s="26"/>
      <c r="I119" s="31"/>
    </row>
    <row r="120" ht="20.1" customHeight="1" spans="1:9">
      <c r="A120" s="25" t="s">
        <v>115</v>
      </c>
      <c r="B120" s="20">
        <f t="shared" si="5"/>
        <v>13563</v>
      </c>
      <c r="C120" s="24">
        <v>13218</v>
      </c>
      <c r="D120" s="24">
        <v>450</v>
      </c>
      <c r="E120" s="26">
        <v>345</v>
      </c>
      <c r="F120" s="26"/>
      <c r="G120" s="26"/>
      <c r="H120" s="26"/>
      <c r="I120" s="31"/>
    </row>
    <row r="121" ht="20.1" customHeight="1" spans="1:9">
      <c r="A121" s="25" t="s">
        <v>116</v>
      </c>
      <c r="B121" s="20">
        <f t="shared" si="5"/>
        <v>50</v>
      </c>
      <c r="C121" s="24">
        <v>50</v>
      </c>
      <c r="D121" s="24">
        <v>50</v>
      </c>
      <c r="E121" s="26"/>
      <c r="F121" s="26"/>
      <c r="G121" s="26"/>
      <c r="H121" s="26"/>
      <c r="I121" s="31"/>
    </row>
    <row r="122" ht="20.1" customHeight="1" spans="1:9">
      <c r="A122" s="22" t="s">
        <v>117</v>
      </c>
      <c r="B122" s="20">
        <f t="shared" si="5"/>
        <v>11371</v>
      </c>
      <c r="C122" s="23">
        <v>11130</v>
      </c>
      <c r="D122" s="24">
        <v>1300</v>
      </c>
      <c r="E122" s="23"/>
      <c r="F122" s="23">
        <v>0</v>
      </c>
      <c r="G122" s="23">
        <v>0</v>
      </c>
      <c r="H122" s="23">
        <v>241</v>
      </c>
      <c r="I122" s="30"/>
    </row>
    <row r="123" ht="20.1" customHeight="1" spans="1:9">
      <c r="A123" s="25" t="s">
        <v>15</v>
      </c>
      <c r="B123" s="20">
        <f t="shared" si="5"/>
        <v>0</v>
      </c>
      <c r="C123" s="23">
        <v>0</v>
      </c>
      <c r="D123" s="23"/>
      <c r="E123" s="26"/>
      <c r="F123" s="26"/>
      <c r="G123" s="26"/>
      <c r="H123" s="26"/>
      <c r="I123" s="30"/>
    </row>
    <row r="124" ht="20.1" customHeight="1" spans="1:9">
      <c r="A124" s="25" t="s">
        <v>118</v>
      </c>
      <c r="B124" s="20">
        <f t="shared" si="5"/>
        <v>2744</v>
      </c>
      <c r="C124" s="24">
        <v>2619</v>
      </c>
      <c r="D124" s="24">
        <v>400</v>
      </c>
      <c r="E124" s="26"/>
      <c r="F124" s="26"/>
      <c r="G124" s="26"/>
      <c r="H124" s="26">
        <v>125</v>
      </c>
      <c r="I124" s="30"/>
    </row>
    <row r="125" ht="20.1" customHeight="1" spans="1:9">
      <c r="A125" s="25" t="s">
        <v>119</v>
      </c>
      <c r="B125" s="20">
        <f t="shared" si="5"/>
        <v>1993</v>
      </c>
      <c r="C125" s="24">
        <v>1993</v>
      </c>
      <c r="D125" s="24">
        <v>300</v>
      </c>
      <c r="E125" s="26"/>
      <c r="F125" s="26"/>
      <c r="G125" s="26"/>
      <c r="H125" s="26"/>
      <c r="I125" s="30"/>
    </row>
    <row r="126" ht="20.1" customHeight="1" spans="1:9">
      <c r="A126" s="25" t="s">
        <v>120</v>
      </c>
      <c r="B126" s="20">
        <f t="shared" si="5"/>
        <v>1542</v>
      </c>
      <c r="C126" s="24">
        <v>1542</v>
      </c>
      <c r="D126" s="24">
        <v>100</v>
      </c>
      <c r="E126" s="26"/>
      <c r="F126" s="26"/>
      <c r="G126" s="26"/>
      <c r="H126" s="26"/>
      <c r="I126" s="30"/>
    </row>
    <row r="127" ht="20.1" customHeight="1" spans="1:9">
      <c r="A127" s="25" t="s">
        <v>121</v>
      </c>
      <c r="B127" s="20">
        <f t="shared" si="5"/>
        <v>1859</v>
      </c>
      <c r="C127" s="24">
        <v>1859</v>
      </c>
      <c r="D127" s="24">
        <v>150</v>
      </c>
      <c r="E127" s="26"/>
      <c r="F127" s="26"/>
      <c r="G127" s="26"/>
      <c r="H127" s="26"/>
      <c r="I127" s="30"/>
    </row>
    <row r="128" ht="20.1" customHeight="1" spans="1:9">
      <c r="A128" s="25" t="s">
        <v>122</v>
      </c>
      <c r="B128" s="20">
        <f t="shared" si="5"/>
        <v>1707</v>
      </c>
      <c r="C128" s="24">
        <v>1591</v>
      </c>
      <c r="D128" s="24">
        <v>200</v>
      </c>
      <c r="E128" s="26"/>
      <c r="F128" s="26"/>
      <c r="G128" s="26"/>
      <c r="H128" s="26">
        <v>116</v>
      </c>
      <c r="I128" s="30"/>
    </row>
    <row r="129" ht="20.1" customHeight="1" spans="1:9">
      <c r="A129" s="25" t="s">
        <v>123</v>
      </c>
      <c r="B129" s="20">
        <f t="shared" si="5"/>
        <v>1426</v>
      </c>
      <c r="C129" s="24">
        <v>1426</v>
      </c>
      <c r="D129" s="24">
        <v>50</v>
      </c>
      <c r="E129" s="26"/>
      <c r="F129" s="26"/>
      <c r="G129" s="26"/>
      <c r="H129" s="26"/>
      <c r="I129" s="30"/>
    </row>
    <row r="130" ht="20.1" customHeight="1" spans="1:9">
      <c r="A130" s="25" t="s">
        <v>124</v>
      </c>
      <c r="B130" s="20">
        <f t="shared" si="5"/>
        <v>100</v>
      </c>
      <c r="C130" s="24">
        <v>100</v>
      </c>
      <c r="D130" s="24">
        <v>100</v>
      </c>
      <c r="E130" s="26"/>
      <c r="F130" s="26"/>
      <c r="G130" s="26"/>
      <c r="H130" s="26"/>
      <c r="I130" s="30"/>
    </row>
    <row r="131" ht="20.1" customHeight="1" spans="1:9">
      <c r="A131" s="22" t="s">
        <v>125</v>
      </c>
      <c r="B131" s="20">
        <f t="shared" si="5"/>
        <v>3135</v>
      </c>
      <c r="C131" s="23">
        <v>1430</v>
      </c>
      <c r="D131" s="23">
        <f>SUM(D132:D133)</f>
        <v>0</v>
      </c>
      <c r="E131" s="23"/>
      <c r="F131" s="23">
        <v>0</v>
      </c>
      <c r="G131" s="23">
        <v>1705</v>
      </c>
      <c r="H131" s="20">
        <v>0</v>
      </c>
      <c r="I131" s="30"/>
    </row>
    <row r="132" ht="20.1" customHeight="1" spans="1:9">
      <c r="A132" s="25" t="s">
        <v>126</v>
      </c>
      <c r="B132" s="20">
        <f t="shared" si="5"/>
        <v>1705</v>
      </c>
      <c r="C132" s="20"/>
      <c r="D132" s="20"/>
      <c r="E132" s="26"/>
      <c r="F132" s="26"/>
      <c r="G132" s="26">
        <v>1705</v>
      </c>
      <c r="H132" s="26"/>
      <c r="I132" s="30"/>
    </row>
    <row r="133" ht="20.1" customHeight="1" spans="1:9">
      <c r="A133" s="25" t="s">
        <v>127</v>
      </c>
      <c r="B133" s="20">
        <f t="shared" si="5"/>
        <v>1430</v>
      </c>
      <c r="C133" s="24">
        <v>1430</v>
      </c>
      <c r="D133" s="23"/>
      <c r="E133" s="26"/>
      <c r="F133" s="26"/>
      <c r="G133" s="26"/>
      <c r="H133" s="26"/>
      <c r="I133" s="30"/>
    </row>
    <row r="134" ht="20.1" customHeight="1"/>
  </sheetData>
  <mergeCells count="11">
    <mergeCell ref="A2:I2"/>
    <mergeCell ref="A3:C3"/>
    <mergeCell ref="H3:I3"/>
    <mergeCell ref="C4:D4"/>
    <mergeCell ref="A4:A5"/>
    <mergeCell ref="B4:B5"/>
    <mergeCell ref="E4:E5"/>
    <mergeCell ref="F4:F5"/>
    <mergeCell ref="G4:G5"/>
    <mergeCell ref="H4:H5"/>
    <mergeCell ref="I4:I5"/>
  </mergeCells>
  <printOptions horizontalCentered="1"/>
  <pageMargins left="0.55" right="0.55" top="1" bottom="1" header="0.511805555555556" footer="0.511805555555556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Jaydon</dc:creator>
  <cp:lastModifiedBy>gaze</cp:lastModifiedBy>
  <cp:revision>1</cp:revision>
  <dcterms:created xsi:type="dcterms:W3CDTF">2017-03-10T18:43:00Z</dcterms:created>
  <cp:lastPrinted>2021-12-04T08:58:00Z</cp:lastPrinted>
  <dcterms:modified xsi:type="dcterms:W3CDTF">2024-12-10T09:18:29Z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C2634957AEB74B5F8591188597F38C2A_13</vt:lpwstr>
  </property>
</Properties>
</file>