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<sst xmlns="http://schemas.openxmlformats.org/spreadsheetml/2006/main" count="75" uniqueCount="62">
  <si>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黟县2025年第三批农村公益事业财政奖补项目汇总表</t>
  </si>
  <si>
    <t>制表单位：黟县财政局</t>
  </si>
  <si>
    <t>制表人：高维</t>
  </si>
  <si>
    <t>制表日期：2025年8月6日</t>
  </si>
  <si>
    <t>序号</t>
  </si>
  <si>
    <t>乡镇</t>
  </si>
  <si>
    <t>行政村</t>
  </si>
  <si>
    <t>乡村人口</t>
  </si>
  <si>
    <t>项目名称</t>
  </si>
  <si>
    <t>项目类型</t>
  </si>
  <si>
    <t>受益人口</t>
  </si>
  <si>
    <t>项目概算（万元）</t>
  </si>
  <si>
    <t>小计</t>
  </si>
  <si>
    <t>财政
奖补</t>
  </si>
  <si>
    <t>村民   筹资</t>
  </si>
  <si>
    <t>村集体投入</t>
  </si>
  <si>
    <t>社会捐赠赞助</t>
  </si>
  <si>
    <t>其他</t>
  </si>
  <si>
    <t>碧阳镇</t>
  </si>
  <si>
    <t>柏山村</t>
  </si>
  <si>
    <t>柏山姚村灯笼碣坝维修及河道清淤工程</t>
  </si>
  <si>
    <t>小型农田水利</t>
  </si>
  <si>
    <t>钟山村</t>
  </si>
  <si>
    <t>钟山村石屏、横溪组道路、排水等基础设施建设工程</t>
  </si>
  <si>
    <t>道路桥梁</t>
  </si>
  <si>
    <t>宏村镇</t>
  </si>
  <si>
    <t>古溪村</t>
  </si>
  <si>
    <t>古溪村溪川组灌溉渠新建项目</t>
  </si>
  <si>
    <t>汤蜀村</t>
  </si>
  <si>
    <t>汤蜀村花坑组排水渠修复及停车场建设项目</t>
  </si>
  <si>
    <t>际村村</t>
  </si>
  <si>
    <t>际村排林组入户道路维修工程</t>
  </si>
  <si>
    <t>龙江村</t>
  </si>
  <si>
    <t>龙江村敬老院门前道路提升项目</t>
  </si>
  <si>
    <t>雉山村</t>
  </si>
  <si>
    <t>雉山村纸槽道路拓宽项目</t>
  </si>
  <si>
    <t>渔亭镇</t>
  </si>
  <si>
    <t>考川村</t>
  </si>
  <si>
    <t>考川村便民桥修复及水毁挡墙</t>
  </si>
  <si>
    <t>西递镇</t>
  </si>
  <si>
    <t>源川村</t>
  </si>
  <si>
    <t>源川村桐练组路灯安装工程</t>
  </si>
  <si>
    <t>村容美化亮化</t>
  </si>
  <si>
    <t>宏潭乡</t>
  </si>
  <si>
    <t>杨林村</t>
  </si>
  <si>
    <t>杨林村河家埠小河护岸修复工程</t>
  </si>
  <si>
    <t>佘溪村</t>
  </si>
  <si>
    <t>佘溪村河西组新建排水渠工程</t>
  </si>
  <si>
    <t>溪下村</t>
  </si>
  <si>
    <t>溪下村东方组停车场建设工程</t>
  </si>
  <si>
    <t xml:space="preserve">美溪乡 </t>
  </si>
  <si>
    <t>黄姑村</t>
  </si>
  <si>
    <t>黄姑村岭脚组黄姑坑道路挡墙修建加固工程</t>
  </si>
  <si>
    <t>柯村镇</t>
  </si>
  <si>
    <t>宝溪村</t>
  </si>
  <si>
    <t>宝溪村大坞组村内道理改造工程</t>
  </si>
  <si>
    <t>柯村村</t>
  </si>
  <si>
    <t>柯村村方家坦水毁石磅重建工程</t>
  </si>
  <si>
    <t>洪星乡</t>
  </si>
  <si>
    <t>长春村</t>
  </si>
  <si>
    <t>长春村溪头组农田沿河护岸建设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</si>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</sst>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方正仿宋_GBK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left" vertical="center" wrapText="1"/>
    </xf>
    <xf numFmtId="0" fontId="4" fillId="0" borderId="0" xfId="50" applyFont="1" applyFill="1" applyBorder="1" applyAlignment="1">
      <alignment vertical="center" wrapText="1"/>
    </xf>
    <xf numFmtId="0" fontId="5" fillId="0" borderId="0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0" fontId="8" fillId="0" borderId="0" xfId="50" applyFont="1" applyFill="1"/>
    <xf numFmtId="0" fontId="1" fillId="0" borderId="0" xfId="50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申报表（汇总）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A1" sqref="A1:M1"/>
    </sheetView>
  </sheetViews>
  <sheetFormatPr defaultColWidth="10" defaultRowHeight="14.25"/>
  <cols>
    <col min="1" max="1" width="5.33333333333333" style="1" customWidth="1"/>
    <col min="2" max="2" width="10.5583333333333" style="1" customWidth="1"/>
    <col min="3" max="3" width="8.225" style="1" customWidth="1"/>
    <col min="4" max="4" width="6.66666666666667" style="1" customWidth="1"/>
    <col min="5" max="5" width="28" style="1" customWidth="1"/>
    <col min="6" max="6" width="18.4416666666667" style="1" customWidth="1"/>
    <col min="7" max="7" width="7.225" style="1" customWidth="1"/>
    <col min="8" max="8" width="8.66666666666667" style="1" customWidth="1"/>
    <col min="9" max="9" width="8.55833333333333" style="1" customWidth="1"/>
    <col min="10" max="13" width="6.89166666666667" style="1" customWidth="1"/>
    <col min="14" max="19" width="10" style="1" customWidth="1"/>
    <col min="20" max="16360" width="10" style="1"/>
    <col min="16361" max="16384" width="10" style="3"/>
  </cols>
  <sheetData>
    <row r="1" s="1" customFormat="1" ht="2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0" customHeight="1" spans="1:13">
      <c r="A2" s="5" t="s">
        <v>1</v>
      </c>
      <c r="B2" s="5"/>
      <c r="C2" s="5"/>
      <c r="D2" s="5"/>
      <c r="E2" s="5"/>
      <c r="F2" s="6" t="s">
        <v>2</v>
      </c>
      <c r="G2" s="7"/>
      <c r="H2" s="7"/>
      <c r="I2" s="5" t="s">
        <v>3</v>
      </c>
      <c r="J2" s="5"/>
      <c r="K2" s="5"/>
      <c r="L2" s="5"/>
      <c r="M2" s="5"/>
    </row>
    <row r="3" s="2" customFormat="1" ht="15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11" t="s">
        <v>11</v>
      </c>
      <c r="I3" s="11"/>
      <c r="J3" s="11"/>
      <c r="K3" s="11"/>
      <c r="L3" s="11"/>
      <c r="M3" s="11"/>
    </row>
    <row r="4" s="2" customFormat="1" ht="41" customHeight="1" spans="1:13">
      <c r="A4" s="8"/>
      <c r="B4" s="8"/>
      <c r="C4" s="8"/>
      <c r="D4" s="8"/>
      <c r="E4" s="8"/>
      <c r="F4" s="9"/>
      <c r="G4" s="10"/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</row>
    <row r="5" s="2" customFormat="1" ht="33" customHeight="1" spans="1:13">
      <c r="A5" s="12">
        <v>1</v>
      </c>
      <c r="B5" s="13" t="s">
        <v>18</v>
      </c>
      <c r="C5" s="14" t="s">
        <v>19</v>
      </c>
      <c r="D5" s="14">
        <v>1500</v>
      </c>
      <c r="E5" s="12" t="s">
        <v>20</v>
      </c>
      <c r="F5" s="15" t="s">
        <v>21</v>
      </c>
      <c r="G5" s="14">
        <v>210</v>
      </c>
      <c r="H5" s="16">
        <f t="shared" ref="H5:H20" si="0">I5+J5+K5+L5+M5</f>
        <v>32</v>
      </c>
      <c r="I5" s="12">
        <v>31.9</v>
      </c>
      <c r="J5" s="12"/>
      <c r="K5" s="12">
        <v>0.1</v>
      </c>
      <c r="L5" s="12"/>
      <c r="M5" s="12"/>
    </row>
    <row r="6" s="2" customFormat="1" ht="33" customHeight="1" spans="1:13">
      <c r="A6" s="12">
        <v>2</v>
      </c>
      <c r="B6" s="13"/>
      <c r="C6" s="14" t="s">
        <v>22</v>
      </c>
      <c r="D6" s="14">
        <v>2073</v>
      </c>
      <c r="E6" s="12" t="s">
        <v>23</v>
      </c>
      <c r="F6" s="15" t="s">
        <v>24</v>
      </c>
      <c r="G6" s="14">
        <v>200</v>
      </c>
      <c r="H6" s="16">
        <f t="shared" si="0"/>
        <v>30</v>
      </c>
      <c r="I6" s="12">
        <v>29.7</v>
      </c>
      <c r="J6" s="12"/>
      <c r="K6" s="12">
        <v>0.3</v>
      </c>
      <c r="L6" s="12"/>
      <c r="M6" s="12"/>
    </row>
    <row r="7" s="1" customFormat="1" ht="33" customHeight="1" spans="1:13">
      <c r="A7" s="12">
        <v>3</v>
      </c>
      <c r="B7" s="17" t="s">
        <v>25</v>
      </c>
      <c r="C7" s="18" t="s">
        <v>26</v>
      </c>
      <c r="D7" s="18">
        <v>812</v>
      </c>
      <c r="E7" s="12" t="s">
        <v>27</v>
      </c>
      <c r="F7" s="15" t="s">
        <v>21</v>
      </c>
      <c r="G7" s="14">
        <v>380</v>
      </c>
      <c r="H7" s="16">
        <f t="shared" si="0"/>
        <v>9.6</v>
      </c>
      <c r="I7" s="12">
        <v>9.3</v>
      </c>
      <c r="J7" s="12"/>
      <c r="K7" s="12">
        <v>0.3</v>
      </c>
      <c r="L7" s="12"/>
      <c r="M7" s="12"/>
    </row>
    <row r="8" s="1" customFormat="1" ht="33" customHeight="1" spans="1:13">
      <c r="A8" s="12">
        <v>4</v>
      </c>
      <c r="B8" s="13"/>
      <c r="C8" s="19" t="s">
        <v>28</v>
      </c>
      <c r="D8" s="18">
        <v>1555</v>
      </c>
      <c r="E8" s="12" t="s">
        <v>29</v>
      </c>
      <c r="F8" s="15" t="s">
        <v>21</v>
      </c>
      <c r="G8" s="14">
        <v>345</v>
      </c>
      <c r="H8" s="16">
        <f t="shared" si="0"/>
        <v>28.5</v>
      </c>
      <c r="I8" s="12">
        <v>28</v>
      </c>
      <c r="J8" s="12"/>
      <c r="K8" s="12">
        <v>0.5</v>
      </c>
      <c r="L8" s="12"/>
      <c r="M8" s="12"/>
    </row>
    <row r="9" s="1" customFormat="1" ht="33" customHeight="1" spans="1:13">
      <c r="A9" s="12">
        <v>5</v>
      </c>
      <c r="B9" s="13"/>
      <c r="C9" s="19" t="s">
        <v>30</v>
      </c>
      <c r="D9" s="18">
        <v>1425</v>
      </c>
      <c r="E9" s="12" t="s">
        <v>31</v>
      </c>
      <c r="F9" s="15" t="s">
        <v>24</v>
      </c>
      <c r="G9" s="14">
        <v>150</v>
      </c>
      <c r="H9" s="16">
        <f t="shared" si="0"/>
        <v>9.9</v>
      </c>
      <c r="I9" s="12">
        <v>9.6</v>
      </c>
      <c r="J9" s="12"/>
      <c r="K9" s="12">
        <v>0.3</v>
      </c>
      <c r="L9" s="12"/>
      <c r="M9" s="12"/>
    </row>
    <row r="10" s="1" customFormat="1" ht="33" customHeight="1" spans="1:13">
      <c r="A10" s="12">
        <v>6</v>
      </c>
      <c r="B10" s="13"/>
      <c r="C10" s="19" t="s">
        <v>32</v>
      </c>
      <c r="D10" s="18">
        <v>2860</v>
      </c>
      <c r="E10" s="12" t="s">
        <v>33</v>
      </c>
      <c r="F10" s="15" t="s">
        <v>24</v>
      </c>
      <c r="G10" s="14">
        <v>800</v>
      </c>
      <c r="H10" s="16">
        <f t="shared" si="0"/>
        <v>25</v>
      </c>
      <c r="I10" s="12">
        <v>24</v>
      </c>
      <c r="J10" s="12"/>
      <c r="K10" s="12">
        <v>1</v>
      </c>
      <c r="L10" s="12"/>
      <c r="M10" s="12"/>
    </row>
    <row r="11" s="1" customFormat="1" ht="33" customHeight="1" spans="1:13">
      <c r="A11" s="12">
        <v>7</v>
      </c>
      <c r="B11" s="13"/>
      <c r="C11" s="20" t="s">
        <v>34</v>
      </c>
      <c r="D11" s="12">
        <v>1562</v>
      </c>
      <c r="E11" s="12" t="s">
        <v>35</v>
      </c>
      <c r="F11" s="15" t="s">
        <v>24</v>
      </c>
      <c r="G11" s="14">
        <v>380</v>
      </c>
      <c r="H11" s="16">
        <f t="shared" si="0"/>
        <v>9.7</v>
      </c>
      <c r="I11" s="12">
        <v>9.6</v>
      </c>
      <c r="J11" s="12"/>
      <c r="K11" s="12">
        <v>0.1</v>
      </c>
      <c r="L11" s="12"/>
      <c r="M11" s="12"/>
    </row>
    <row r="12" s="2" customFormat="1" ht="33" customHeight="1" spans="1:13">
      <c r="A12" s="12">
        <v>8</v>
      </c>
      <c r="B12" s="17" t="s">
        <v>36</v>
      </c>
      <c r="C12" s="14" t="s">
        <v>37</v>
      </c>
      <c r="D12" s="14">
        <v>815</v>
      </c>
      <c r="E12" s="20" t="s">
        <v>38</v>
      </c>
      <c r="F12" s="15" t="s">
        <v>24</v>
      </c>
      <c r="G12" s="12">
        <v>368</v>
      </c>
      <c r="H12" s="16">
        <f t="shared" si="0"/>
        <v>25.74</v>
      </c>
      <c r="I12" s="18">
        <v>25.54</v>
      </c>
      <c r="J12" s="18"/>
      <c r="K12" s="18">
        <v>0.2</v>
      </c>
      <c r="L12" s="18"/>
      <c r="M12" s="18"/>
    </row>
    <row r="13" s="1" customFormat="1" ht="33" customHeight="1" spans="1:13">
      <c r="A13" s="12">
        <v>9</v>
      </c>
      <c r="B13" s="17" t="s">
        <v>39</v>
      </c>
      <c r="C13" s="12" t="s">
        <v>40</v>
      </c>
      <c r="D13" s="12">
        <v>1036</v>
      </c>
      <c r="E13" s="20" t="s">
        <v>41</v>
      </c>
      <c r="F13" s="15" t="s">
        <v>42</v>
      </c>
      <c r="G13" s="12">
        <v>686</v>
      </c>
      <c r="H13" s="16">
        <f t="shared" si="0"/>
        <v>9.63</v>
      </c>
      <c r="I13" s="18">
        <v>9.5</v>
      </c>
      <c r="J13" s="18"/>
      <c r="K13" s="18">
        <v>0.13</v>
      </c>
      <c r="L13" s="18"/>
      <c r="M13" s="18"/>
    </row>
    <row r="14" s="1" customFormat="1" ht="33" customHeight="1" spans="1:13">
      <c r="A14" s="12">
        <v>10</v>
      </c>
      <c r="B14" s="12" t="s">
        <v>43</v>
      </c>
      <c r="C14" s="12" t="s">
        <v>44</v>
      </c>
      <c r="D14" s="19">
        <v>680</v>
      </c>
      <c r="E14" s="20" t="s">
        <v>45</v>
      </c>
      <c r="F14" s="15" t="s">
        <v>21</v>
      </c>
      <c r="G14" s="12">
        <v>127</v>
      </c>
      <c r="H14" s="16">
        <f t="shared" si="0"/>
        <v>9.8</v>
      </c>
      <c r="I14" s="18">
        <v>9.5</v>
      </c>
      <c r="J14" s="18"/>
      <c r="K14" s="18">
        <v>0.3</v>
      </c>
      <c r="L14" s="18"/>
      <c r="M14" s="18"/>
    </row>
    <row r="15" s="1" customFormat="1" ht="30" customHeight="1" spans="1:13">
      <c r="A15" s="12">
        <v>11</v>
      </c>
      <c r="B15" s="12"/>
      <c r="C15" s="19" t="s">
        <v>46</v>
      </c>
      <c r="D15" s="12">
        <v>697</v>
      </c>
      <c r="E15" s="20" t="s">
        <v>47</v>
      </c>
      <c r="F15" s="15" t="s">
        <v>21</v>
      </c>
      <c r="G15" s="12">
        <v>130</v>
      </c>
      <c r="H15" s="16">
        <f t="shared" si="0"/>
        <v>9.5</v>
      </c>
      <c r="I15" s="18">
        <v>9.2</v>
      </c>
      <c r="J15" s="18"/>
      <c r="K15" s="18">
        <v>0.3</v>
      </c>
      <c r="L15" s="18"/>
      <c r="M15" s="18"/>
    </row>
    <row r="16" s="1" customFormat="1" ht="30" customHeight="1" spans="1:13">
      <c r="A16" s="12">
        <v>12</v>
      </c>
      <c r="B16" s="12"/>
      <c r="C16" s="12" t="s">
        <v>48</v>
      </c>
      <c r="D16" s="19">
        <v>1075</v>
      </c>
      <c r="E16" s="20" t="s">
        <v>49</v>
      </c>
      <c r="F16" s="15" t="s">
        <v>42</v>
      </c>
      <c r="G16" s="12">
        <v>132</v>
      </c>
      <c r="H16" s="16">
        <f t="shared" si="0"/>
        <v>6.3</v>
      </c>
      <c r="I16" s="18">
        <v>6</v>
      </c>
      <c r="J16" s="18"/>
      <c r="K16" s="18">
        <v>0.3</v>
      </c>
      <c r="L16" s="18"/>
      <c r="M16" s="18"/>
    </row>
    <row r="17" s="1" customFormat="1" ht="30" customHeight="1" spans="1:13">
      <c r="A17" s="12">
        <v>13</v>
      </c>
      <c r="B17" s="13" t="s">
        <v>50</v>
      </c>
      <c r="C17" s="12" t="s">
        <v>51</v>
      </c>
      <c r="D17" s="19">
        <v>1108</v>
      </c>
      <c r="E17" s="20" t="s">
        <v>52</v>
      </c>
      <c r="F17" s="15" t="s">
        <v>24</v>
      </c>
      <c r="G17" s="12">
        <v>210</v>
      </c>
      <c r="H17" s="16">
        <f t="shared" si="0"/>
        <v>19.5</v>
      </c>
      <c r="I17" s="18">
        <v>19</v>
      </c>
      <c r="J17" s="18"/>
      <c r="K17" s="18">
        <v>0.5</v>
      </c>
      <c r="L17" s="18"/>
      <c r="M17" s="18"/>
    </row>
    <row r="18" s="1" customFormat="1" ht="30" customHeight="1" spans="1:13">
      <c r="A18" s="12">
        <v>14</v>
      </c>
      <c r="B18" s="17" t="s">
        <v>53</v>
      </c>
      <c r="C18" s="12" t="s">
        <v>54</v>
      </c>
      <c r="D18" s="19">
        <v>1129</v>
      </c>
      <c r="E18" s="20" t="s">
        <v>55</v>
      </c>
      <c r="F18" s="15" t="s">
        <v>24</v>
      </c>
      <c r="G18" s="12">
        <v>230</v>
      </c>
      <c r="H18" s="16">
        <f t="shared" si="0"/>
        <v>9.7</v>
      </c>
      <c r="I18" s="18">
        <v>9.5</v>
      </c>
      <c r="J18" s="18"/>
      <c r="K18" s="18">
        <v>0.2</v>
      </c>
      <c r="L18" s="18"/>
      <c r="M18" s="18"/>
    </row>
    <row r="19" s="1" customFormat="1" ht="30" customHeight="1" spans="1:13">
      <c r="A19" s="12">
        <v>15</v>
      </c>
      <c r="B19" s="13"/>
      <c r="C19" s="12" t="s">
        <v>56</v>
      </c>
      <c r="D19" s="19">
        <v>926</v>
      </c>
      <c r="E19" s="20" t="s">
        <v>57</v>
      </c>
      <c r="F19" s="15" t="s">
        <v>21</v>
      </c>
      <c r="G19" s="12">
        <v>500</v>
      </c>
      <c r="H19" s="16">
        <f t="shared" si="0"/>
        <v>9.7</v>
      </c>
      <c r="I19" s="18">
        <v>9.5</v>
      </c>
      <c r="J19" s="18"/>
      <c r="K19" s="18">
        <v>0.2</v>
      </c>
      <c r="L19" s="18"/>
      <c r="M19" s="18"/>
    </row>
    <row r="20" s="2" customFormat="1" ht="30" customHeight="1" spans="1:13">
      <c r="A20" s="12">
        <v>16</v>
      </c>
      <c r="B20" s="12" t="s">
        <v>58</v>
      </c>
      <c r="C20" s="19" t="s">
        <v>59</v>
      </c>
      <c r="D20" s="12">
        <v>731</v>
      </c>
      <c r="E20" s="20" t="s">
        <v>60</v>
      </c>
      <c r="F20" s="15" t="s">
        <v>21</v>
      </c>
      <c r="G20" s="18">
        <v>270</v>
      </c>
      <c r="H20" s="16">
        <f t="shared" si="0"/>
        <v>19.99</v>
      </c>
      <c r="I20" s="18">
        <v>19.79</v>
      </c>
      <c r="J20" s="18"/>
      <c r="K20" s="18">
        <v>0.2</v>
      </c>
      <c r="L20" s="18"/>
      <c r="M20" s="18"/>
    </row>
    <row r="21" s="2" customFormat="1" ht="30" customHeight="1" spans="1:13">
      <c r="A21" s="18" t="s">
        <v>61</v>
      </c>
      <c r="B21" s="18"/>
      <c r="C21" s="18"/>
      <c r="D21" s="18"/>
      <c r="E21" s="18"/>
      <c r="F21" s="18"/>
      <c r="G21" s="21">
        <f t="shared" ref="G21:M21" si="1">SUM(G5:G20)</f>
        <v>5118</v>
      </c>
      <c r="H21" s="22">
        <f t="shared" si="1"/>
        <v>264.56</v>
      </c>
      <c r="I21" s="22">
        <f t="shared" si="1"/>
        <v>259.63</v>
      </c>
      <c r="J21" s="22">
        <f t="shared" si="1"/>
        <v>0</v>
      </c>
      <c r="K21" s="22">
        <f t="shared" si="1"/>
        <v>4.93</v>
      </c>
      <c r="L21" s="22">
        <f t="shared" si="1"/>
        <v>0</v>
      </c>
      <c r="M21" s="22">
        <f t="shared" si="1"/>
        <v>0</v>
      </c>
    </row>
    <row r="22" s="1" customFormat="1" ht="30" customHeight="1" spans="1:13">
      <c r="A22" s="23"/>
      <c r="B22" s="23"/>
      <c r="C22" s="23"/>
      <c r="D22" s="23"/>
      <c r="E22" s="24"/>
      <c r="F22" s="24"/>
      <c r="G22" s="24"/>
      <c r="H22" s="24"/>
      <c r="I22" s="24"/>
      <c r="J22" s="24"/>
      <c r="K22" s="24"/>
      <c r="L22" s="24"/>
      <c r="M22" s="24"/>
    </row>
    <row r="23" s="1" customFormat="1" ht="15.75" spans="1:13">
      <c r="A23" s="23"/>
      <c r="B23" s="23"/>
      <c r="C23" s="23"/>
      <c r="D23" s="23"/>
      <c r="E23" s="24"/>
      <c r="F23" s="24"/>
      <c r="G23" s="24"/>
      <c r="H23" s="24"/>
      <c r="I23" s="24"/>
      <c r="J23" s="24"/>
      <c r="K23" s="24"/>
      <c r="L23" s="24"/>
      <c r="M23" s="24"/>
    </row>
    <row r="24" s="1" customFormat="1" spans="1:1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</sheetData>
  <mergeCells count="16">
    <mergeCell ref="A1:M1"/>
    <mergeCell ref="A2:E2"/>
    <mergeCell ref="I2:M2"/>
    <mergeCell ref="H3:M3"/>
    <mergeCell ref="A21:E21"/>
    <mergeCell ref="A3:A4"/>
    <mergeCell ref="B3:B4"/>
    <mergeCell ref="B5:B6"/>
    <mergeCell ref="B7:B11"/>
    <mergeCell ref="B14:B16"/>
    <mergeCell ref="B18:B19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2025-08-05T03:10:00Z</dcterms:created>
  <dcterms:modified xsi:type="dcterms:W3CDTF">2025-08-08T02:35:02Z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C6CDA38844084FCE96AC0D60856E52DF_12</vt:lpwstr>
  </property>
</Properties>
</file>